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teams/UKR_SP/Shared Documents/IOM Kyiv/PROCUREMENT/TENDERS/2023/11_UA1-2023-6001-8000_RRR_WASH/UA1-2023-7089/Announcement documents/"/>
    </mc:Choice>
  </mc:AlternateContent>
  <xr:revisionPtr revIDLastSave="216" documentId="13_ncr:1_{AA4F3462-3B51-4DB4-95CC-AC08F45A4014}" xr6:coauthVersionLast="47" xr6:coauthVersionMax="47" xr10:uidLastSave="{82123F9A-15BC-4137-978C-2A0BD60DD3C4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Sheet1!$A$7:$O$14</definedName>
    <definedName name="_xlnm.Print_Area" localSheetId="0">Sheet1!$A$1:$O$25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M14" i="1"/>
  <c r="N8" i="1"/>
  <c r="M8" i="1"/>
</calcChain>
</file>

<file path=xl/sharedStrings.xml><?xml version="1.0" encoding="utf-8"?>
<sst xmlns="http://schemas.openxmlformats.org/spreadsheetml/2006/main" count="74" uniqueCount="65">
  <si>
    <t>Item</t>
  </si>
  <si>
    <t>Specifications</t>
  </si>
  <si>
    <t>Unit of measure / Одиниця виміру</t>
  </si>
  <si>
    <t>Name of the company / Найменування компанії:</t>
  </si>
  <si>
    <t>IOM reference / Реєстр. номер МОМ:</t>
  </si>
  <si>
    <t>Date / Дата</t>
  </si>
  <si>
    <t>Специфікація</t>
  </si>
  <si>
    <t>Назва товару</t>
  </si>
  <si>
    <t>Q-ty, items / К-ть, шт.</t>
  </si>
  <si>
    <t>Technical specification of the company/ 
Технічна специфікація заявника</t>
  </si>
  <si>
    <t>Manufacturer and country of Origin / 
Виробник та країна походження</t>
  </si>
  <si>
    <t>Warranty terms; information on provision of official warranty for the Goods on  the territory of Ukraine /  Гарантійні умови; інформація щодо надання офіційної гарантії на Товар на території України</t>
  </si>
  <si>
    <t>Units / 
Одиниця</t>
  </si>
  <si>
    <t>Total q-ty, units / 
Загальна к-ть, одиниць</t>
  </si>
  <si>
    <t>Delivery schedule proposed for delivery of all required q-ty of the Goods, calendar days from contract signature / 
Графік запропонований для виконання доставки всієї необхідної кількості Товару, календарних днів з моменту підписання контракту</t>
  </si>
  <si>
    <t>№</t>
  </si>
  <si>
    <t xml:space="preserve">Authorized Signature / Підпис уповноваженої особи:   </t>
  </si>
  <si>
    <t>Name of Signatory / ПІБ уповноваженої особи:</t>
  </si>
  <si>
    <t xml:space="preserve">Designation Title of Signatory / Посада уповноваженої особи: </t>
  </si>
  <si>
    <t>[affix stamp /поставити печатку]</t>
  </si>
  <si>
    <t>Technical Specification and list of requirements / Технічна специфікація та перелік вимог</t>
  </si>
  <si>
    <t xml:space="preserve">Phone / Телефон: </t>
  </si>
  <si>
    <t xml:space="preserve">E-mail: </t>
  </si>
  <si>
    <t>pcs. / шт.</t>
  </si>
  <si>
    <t>Delivery schedule, calendar days from contract signature /
Термін доставки, календарних днів з моменту підписання контракту</t>
  </si>
  <si>
    <t>RFQ #UA1-2023-7089</t>
  </si>
  <si>
    <t>no more than 90 calendar days /
не більше 90 календарних днів</t>
  </si>
  <si>
    <t>Pump unit control cabinet with an electric motor of no more than 13 kW (for installation with Lot #2)</t>
  </si>
  <si>
    <t>Pump unit control cabinet with an electric motor of no more than 59 kW (for installation with Lot #4)</t>
  </si>
  <si>
    <t>Шафа управління насосним агрегатом з електродвигуном не більше 13кВт (для установки з Лотом №2)</t>
  </si>
  <si>
    <t>Шафа управління насосним агрегатом з електродвигуном не більше 59 кВт (для установки з Лотом №4)</t>
  </si>
  <si>
    <t>Шафа управління насосним агрегатом з електродвигуном не більше 18,5 кВт (для установки з Лотом №6)</t>
  </si>
  <si>
    <t>no more than 30 calendar days /
не більше 30 календарних днів</t>
  </si>
  <si>
    <t>no more than 40 calendar days /
не більше 40 календарних днів</t>
  </si>
  <si>
    <t>no more than 50 calendar days /
не більше 50 календарних днів</t>
  </si>
  <si>
    <t>Nominal supply voltage: 3 x 400V (3 x 380V), TN-C-S, TN-S;
Frequency: 50Hz;
Current consumption of the control module: 25 VA;
Estimated maximum engine power: 5.5 kW;
Overload relay setting range: 11.0 ÷ 16.0 A;
Degree of protection of the casing: IP55;
Equipped with KPI 35 pressure switch;
Equipped with an ammeter on the door; 
Dry run protection;
Light signaling during work and accidents;
Comprehensive protection against engine and pump electrical network accidents;
Warranty: at least 12 months.</t>
  </si>
  <si>
    <t>Номінальна напруга живлення: 3 х 400В (3 х 380В), TN-C-S, TN-S;
Частота: 50Гц;
Споживання струму модулем керування: 25 BA;
Орієнтовна максимальна потужність двигуна: 5.5 кВт;
Діапазон налаштування перевантажувального реле: 11,0 ÷ 16,0 A;
Ступінь захисту кожуха: IP55;
Оснащений релем тиску KPI 35;
Оснащений амперметром на дверцятах;
Захист по сухому ходу; 
Світлова сигналізація при роботі і аварії;
Комплексний захист від аварій електромережі двигуну і насосу;
Гарантія: не менше 12 місяців.</t>
  </si>
  <si>
    <t>Номінальна напруга живлення: 3 х 400В (3 х 380В), TN-C-S, TN-S;
Частота: 50Гц;
Споживання струму модулем керування: 25 BA;
Орієнтовна максимальна потужність двигуна: 30 кВт;
Діапазон налаштування перевантажувального реле: 49,0 ÷ 55,0 A;
Ступінь захисту кожуха: IP55;
Оснащений релем тиску KPI 35;
Оснащений амперметром на дверцятах;
Захист по сухому ходу; 
Світлова сигналізація при роботі і аварії;
Комплексний захист від аварій електромережі двигуну і насосу;
Гарантія: не менше 12 місяців.</t>
  </si>
  <si>
    <t>Nominal supply voltage: 3 x 400V (3 x 380V), TN-C-S, TN-S;
Frequency: 50Hz;
Current consumption of the control module: 25 VA;
Estimated maximum engine power: 11 kW;
Overload relay setting range: 19.0 ÷ 25.0 A;
Degree of protection of the casing: IP55;
Equipped with KPI 35 pressure switch;
Equipped with an ammeter on the door.
Dry run protection;
Light signaling during work and accidents;
Comprehensive protection against engine and pump electrical network accidents;
Warranty: at least 12 months.</t>
  </si>
  <si>
    <t>Pump unit control cabinet with an electric motor of no more than 18.5 kW (for installation with Lot #6)</t>
  </si>
  <si>
    <t>Centrifugal pump, single-stage with two-way suction, assembled on a steel frame with a coupling and an engine with a capacity of at least 250 kW and no more than 275 kW, with a capacity of at least 1300 m3/h and no more than Qn=1325 m3/h</t>
  </si>
  <si>
    <t>Насос відцентровий, одноступінчастий двостороннього всмоктування агрегатований на стальній рамі з муфтою та двигуном потужністю не менше 250 кВт та не більше 275 кВт, продуктивністю не менше 1300 м3/год та не більше Qn=1325 м3/год</t>
  </si>
  <si>
    <t>Depth pump with an engine with a power of at least 9.2 kW and no more than 9.7 kW, with a capacity of at least 40 m3/h and no more than 45 m3/h</t>
  </si>
  <si>
    <t>Насос глибинний з двигуном потужністю не менше 9,2 кВт та не більше 9,7 кВт, продуктивністю не менше 40 м3/год та не більше 45 м3/год</t>
  </si>
  <si>
    <t>Depth pump with an engine with a power of at least 59 kW and no more than 62 kW, with a capacity of at least 127 m3/h and no more than 130 m3/h</t>
  </si>
  <si>
    <t>Насос глибинний з двигуном потужністю не менше 59 кВт та не більше 62 кВт, продуктивністю не менше 127 м3/год та не більше 132 м3/год</t>
  </si>
  <si>
    <t>Depth pump with an engine with a power of at least 18.5 kW and no more than 19 kW, with a capacity of at least 140 m3/h and no more than 145 m3/h</t>
  </si>
  <si>
    <t>Насос глибинний з двигуном потужністю не менше 18.5 кВт та не більше 19 кВт, продуктивністю не менше 140 м3/год та не більше 145 м3/год</t>
  </si>
  <si>
    <t>Pumped medium: water;
Nominal operating parameters: not less than Qn=1300 m³/h and not more than Qn=1325 m³/h; Not less than Hn=50 m and not more than Hn=55 m;
Permissible temperature of the pumped medium: up to +50° C;
The NPSHr indicator at the working point is not less than 4.3 and not more than 6.3 m.;
Pump power for nominal operating point: 207.3 kW;
Efficiency of the pump at the point of operation: not less than 85% and not more than 90%;
Suction flange (mm): DN300, PN16;
Pressure flange (mm): DN250, PN16;
Clutch type: RAPTOR E80;
Engine power: not less than 250 kW and not more than 275 kW;
Rotation speed: not less than 1480 rpm and not more than 1490 rpm;
Electric voltage: 6000 V;
Frequency: 50 Hz;
Nominal current: not less than 30 A and not more than 31 A;
Degree of protection: IP55;
Insulation class: F;
Body material: gray cast iron GG25;
Impeller material: carbon cast steel GSC25;
Sealing ring material: AISI 304 stainless steel;
Shaft material: carbon steel 45;
Material of the safety sleeve of the shaft: stainless steel AISI 304;
Type of bearings: SKF / NSK;
Shaft sealing: cord, stuffing box;
Frame: steel welding frame;
Warranty: at least 12 months.</t>
  </si>
  <si>
    <r>
      <t>Перекачуване середовище: вода;
Номінальні параметри роботи: не менше Qn=1300 м³/ч та не більше Qn=1325 м³/ч; Не менше Hn=50 м та не більше Hn=55 м;
Допустима температура перекачуваного середовища: до +50° С;
Показник NPSHr в робочій точці не менше 4,3 та не більше 6,3 м.;</t>
    </r>
    <r>
      <rPr>
        <i/>
        <sz val="12"/>
        <color theme="9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Потужність насоса для номінальної точки роботи: 207,3 кВт;
ККД насоса в точці роботи: не менше 85% та не більше 90%;
Всмоктуючий фланець (мм): DN300, PN16;
Напірний фланець (мм): DN250, PN16;
Mуфта типу: RAPTOR E80;
Потужність двигуна: не менше 250 кВт та не більше 275 кВт;
Швидкість обертання: не меншу 1480 об/хв та не більше 1490 об/хв;
Електрична напруга: 6000 В;
Частота: 50 Гц;
Номінальний струм: не менше 30 A та не більше 31 А;
Ступінь захисту: IP55;
Клас ізоляції: F;
Матеріал корпусу: сірий чавун GG25;
Матеріал робочого колеса: вуглецева лита сталь GSC25;
Матеріал ущільнювального кільця: нержавіюча сталь AISI 304;
Матеріал валу: вуглецева сталь 45;
Матеріал запобіжної втулки валу: нержавіюча сталь AISI 304;
Тип підшипників: SKF / NSK;
Ущільнення валу: шнур, сальникове;
Pама: рама сталева зварювальна;
Гарантія: не менше 12 місяців.</t>
    </r>
  </si>
  <si>
    <t>Pumped medium: water;
Nominal operating parameters: not less than Qn=40 m³/h and not more than 45 m³/h; not less than Hn=60 m and not more than Hn=65 m;
Permissible temperature of the pumped medium: up to +50° C;
Power on shaft P2: not less than 8.5 kW and not more than 9 kW;
Hydraulic efficiency: not less than 75% and not more than 76%;
Maximum productivity: not less than 57 m³/h and not more than 59 m³/h;
Maximum lifting height: not less than 71 m and not more than 76 m;
Power of the electric motor: not less than 9.2 kW and not more than 9.7 kW;
Electric voltage: 400 V;
Frequency: 50 Hz;
Nominal current: not less than 21 A and not more than 22 A;
Efficiency: not less than 75% and not more than 80%;
Power factor: not less than 0.80 and not more than 0.85;
Degree of protection: IP68;
Insulation class: F;
Pump diameter: 144 mm;
Diameter of the electric motor: 142 mm;
Pressure nozzle – G 4”;
Equipped with an adapter from a G 4” thread to a DN100 flange;
Housings: stainless steel AISI304L;
Working wheels: stainless steel AISI304L;
Shaft: stainless steel AISI431;
Warranty: at least 12 months.</t>
  </si>
  <si>
    <t>Перекачуване середовище: вода;
Номінальні параметри роботи: не менше Qn=40 м³/ч та не більше 45 м³/ч; не менше Hn=60 м та не більше Hn=65 м;
Допустима температура перекачуваного середовища: до +50° С;
Потужність на валу P2: не менше 8.5 кВт та не більше 9 кВт;
Гідравлічний ККД: не менше 75 % та не більше 76 %;
Максимальна продуктивність: не менше 57 m³/h та не більше 59 m³/h;
Макимальна висота підйому: не менше 71 м та не більше 76 м;
Потужність електродвигуна: не менше 9,2 кВт та не більше 9,7 кВт;
Електрична напруга: 400 В;
Частота: 50 Гц;
Номінальний ток: не менше 21 А та не більше 22 А;
ККД: не менше 75 % та не більше 80 %;
Коефіціент потужністі: не менше 0.80 та не більше 0.85;
Ступінь захисту: IP68;
Класс ізоляції: F;
Діаметр насосу: 144 мм;
Діаметр електродвигуна: 142 мм;
Напірний патрубок –G 4”;
Оснащений перехідником з різьби G 4” на фланець DN100;
Корпуси: нержавіюча сталь AISI304L;
Робочі колеса: нержавіюча сталь AISI304L;
Вал: нержавіюча сталь AISI431;
Гарантія: не менше 12 місяців.</t>
  </si>
  <si>
    <t>Pumped medium: water;
Nominal operating parameters: not less than Qn=127 m³/h and not more than Qn=132 m³/h; not less than Hn=122 m and not more than Hn=127 m;
Permissible temperature of the pumped medium: up to +50° C;
Power on shaft P2: not less than 54.42 kW and not more than 55 kW;
Hydraulic efficiency: not less than 78.06% and not more than 78.50%;
Maximum productivity: not less than 170 m³/h and not more than 175 m³/h;
Maximum lifting height: not less than 154.8 m and not more than 160 m;
Power of the electric motor: not less than 59 kW and not more than 62 kW;
Electric voltage: 400 V;
Frequency: 50 Hz;
Rated current: 122.3 A;
Efficiency: not less than 85% and not more than 90%;
Power factor: 0.82 and no more than 0.83;
Degree of protection: IP68;
Insulation class: F;
Pump diameter: 213 mm;
Diameter of the electric motor: 190 mm;
Pressure nozzle: G 6”
Equipped with an adapter from a G 6” thread to a DN150 flange;
Housings: stainless steel AISI304L;
Working wheels: stainless steel AISI304L;
Shaft: stainless steel AISI431;
Warranty: at least 12 months.</t>
  </si>
  <si>
    <t>Перекачуване середовище: вода;
Номінальні параметри роботи: не менше Qn=127 м³/ч та не більше Qn=132 м³/ч; не менше Hn=122 м та не більше Hn=127 м;
Допустима температура перекачуваного середовища: до +50° С;
Потужність на валу P2: не менше 54.42 kW та не більше 55 kW;
Гідравлічний ККД: не менше 78.06 % та не більше 78.50 %;
Максимальна продуктивність: не менше 170 m³/h та не більше 175 m³/h;
Макимальна висота підйому: не менше 154.8 м та не більше 160 м;
Потужність електродвигуна: не менше 59 кВт та не більше 62 кВт;
Електрична напруга: 400 В;
Частота: 50 Гц;
Номінальний ток: 122.3 А;
ККД: не менше 85 % та не більше 90 %;
Коефіціент потужністі: 0.82 та не більше 0.83;
Ступінь захисту: IP68;
Класс ізоляції: F;
Діаметр насосу: 213 мм;
Діаметр електродвигуна: 190 мм;
Напірний патрубок: G 6”
Оснащений перехідником з різьби G 6” на фланець DN150;
Корпуси: нержавіюча сталь AISI304L;
Робочі колеса: нержавіюча сталь AISI304L;
Вал: нержавіюча сталь AISI431;
Гарантія: не менше 12 місяців.</t>
  </si>
  <si>
    <r>
      <t>Nominal supply voltage: 3 x 400V (3 x 380V), TN-C-S, TN-S;
Frequency: 50Hz;
Current consumption of the control module: 25 VA;
Estimated maximum engine power: 30 kW;
Overload relay setting range: 49</t>
    </r>
    <r>
      <rPr>
        <i/>
        <sz val="12"/>
        <color rgb="FFFF0000"/>
        <rFont val="Calibri"/>
        <family val="2"/>
        <scheme val="minor"/>
      </rPr>
      <t>.</t>
    </r>
    <r>
      <rPr>
        <i/>
        <sz val="12"/>
        <rFont val="Calibri"/>
        <family val="2"/>
        <scheme val="minor"/>
      </rPr>
      <t>0 ÷ 55.0 A;
Degree of protection of the casing: IP55;
Equipped with KPI 35 pressure switch;
Equipped with an ammeter on the door; 
Dry run protection;
Light signaling during work and accidents;
Comprehensive protection against engine and pump electrical network accidents;
Warranty: at least 12 months.</t>
    </r>
  </si>
  <si>
    <t>Pumped medium: water;
Nominal operating parameters: not less than Qn=140 m³/h and not more than Qn=140 m³/h; not less than Hn=35 m and not more than Hn=40 m;
Permissible temperature of the pumped medium: up to +50° C;
Power on shaft P2: not less than 17.69 kW and not more than 18 kW;
Hydraulic efficiency: not less than 75.32% and not more than 75.75%;
Maximum productivity: not less than 200 m³/h and not more than 210 m³/h;
Maximum lifting height: not less than 41.21 m and not more than 45 m;
Power of the electric motor: not less than 18.5 kW and not more than 19 kW;
Electric voltage: 380 V;
Frequency: 50 Hz;
Nominal current: not less than 44 A and not more than 45 A;
Efficiency: not less than 81% and not more than 86%;
Power factor: not less than 0.75 and not more than 0.80;
Degree of protection: IP68;
Insulation class: F;
Pump diameter: 226 mm;
Diameter of the electric motor: 142 mm;
Pressure nozzle: G 6”;
Equipped with an adapter from a G 6” thread to a DN150 flange;
Housings: stainless steel AISI304L;
Working wheels: stainless steel AISI304L;
Shaft: stainless steel AISI431;
Warranty: at least 12 months.</t>
  </si>
  <si>
    <t>Перекачуване середовище: вода;
Номінальні параметри роботи: не менше Qn=140 м³/ч та не більше Qn=140 м³/ч; не менше Hn=35 м та не більше Hn=40 м;
Допустима температура перекачуваного середовища: до +50° С;
Потужність на валу P2: не менше 17.69 kW та не більше 18 kW;
Гідравлічний ККД: не менше 75.32 % та не більше 75.75 %;
Максимальна продуктивність: не менше 200 m³/h та не більше 210 m³/h;
Макимальна висота підйому: не менше 41.21 м та не більше 45 м;
Потужність електродвигуна: не менше 18.5 кВт та не більше 19 кВт;
Електрична напруга: 380 В;
Частота: 50 Гц;
Номінальний ток: не мнеше 44 А та не більше 45 А;
ККД: не менше 81 % та не більше 86%;
Коефіціент потужністі: не менше 0.75 та не більше 0.80;
Ступінь захисту: IP68;
Класс ізоляції: F;
Діаметр насосу: 226 мм;
Діаметр електродвигуна: 142 мм;
Напірний патрубок: G 6”;
Оснащений перехідником з різьби G 6” на фланець DN150;
Корпуси: нержавіюча сталь AISI304L;
Робочі колеса: нержавіюча сталь AISI304L;
Вал: нержавіюча сталь AISI431;
Гарантія: не менше 12 місяців.</t>
  </si>
  <si>
    <t>Номінальна напруга живлення: 3 х 400В (3 х 380В), TN-C-S, TN-S;
Частота: 50Гц;
Споживання струму модулем керування: 25 BA;
Орієнтовна максимальна потужність двигуна: 11 кВт;
Діапазон налаштування перевантажувального реле: 19,0 ÷ 25,0 A;
Ступінь захисту кожуха: IP55;
Оснащений релем тиску KPI 35;
Оснащений амперметром на дверцятах. 
Захист по сухому ходу; 
Світлова сигналізація при роботі і аварії;
Комплексний захист від аварій електромережі двигуну і насосу;
Гарантія: не менше 12 місяців.</t>
  </si>
  <si>
    <t>(Example: DHV.250-480PC or equivalent with no worse characteristics)
(Приклад: DHV.250-480PC або еквівалент з негіршими характеристиками)</t>
  </si>
  <si>
    <t>(Example: GBV.4.06.1.1110 or equivalent with no worse characteristics)
(Приклад: GBV.4.06.1.1110 або еквівалент з негіршими характеристиками)</t>
  </si>
  <si>
    <t>(Example: UZS.8.06 or equivalent with no worse characteristics)
(Приклад: UZS.8.06 або еквівалент з негіршими характеристиками)</t>
  </si>
  <si>
    <t>(Example: GCV.7.B6.1.1110 or equivalent with no worse characteristics)
(Приклад: GCV.7.B6.1.1110 або еквівалент з негіршими характеристиками)</t>
  </si>
  <si>
    <t>(Example: UZS.8.15 or equivalent with no worse characteristics)
(Приклад: UZS.8.15 або еквівалент з негіршими характеристиками)</t>
  </si>
  <si>
    <t>(Example: GCV.8.C2.1.2110 or equivalent with no worse characteristics)
(Приклад: GCV.8.C2.1.2110 або еквівалент з негіршими характеристиками)</t>
  </si>
  <si>
    <t>(Example: UZS.8.09 or equivalent with no worse characteristics)
(Приклад: UZS.8.09 або еквівалент з негіршими характеристиками)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</si>
</sst>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9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4" borderId="0" applyNumberFormat="0" applyBorder="0" applyAlignment="0" applyProtection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/>
    <xf numFmtId="0" fontId="8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8" fillId="0" borderId="11" xfId="2" applyFont="1" applyFill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11" fillId="0" borderId="9" xfId="3" applyNumberFormat="1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2" applyFont="1" applyFill="1" applyBorder="1" applyAlignment="1">
      <alignment vertical="top" wrapText="1"/>
    </xf>
    <xf numFmtId="0" fontId="8" fillId="0" borderId="4" xfId="2" applyFont="1" applyFill="1" applyBorder="1" applyAlignment="1">
      <alignment horizontal="center" vertical="center" wrapText="1"/>
    </xf>
    <xf numFmtId="1" fontId="11" fillId="0" borderId="4" xfId="3" applyNumberFormat="1" applyFont="1" applyFill="1" applyBorder="1" applyAlignment="1">
      <alignment horizontal="left" vertical="center" wrapText="1"/>
    </xf>
    <xf numFmtId="1" fontId="11" fillId="0" borderId="9" xfId="3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</cellXfs>
  <cellStyles count="4">
    <cellStyle name="Comma" xfId="3" builtinId="3"/>
    <cellStyle name="Good" xfId="2" builtinId="26"/>
    <cellStyle name="Normal" xfId="0" builtinId="0"/>
    <cellStyle name="Обычный 2" xfId="1" xr:uid="{A74FFEF1-51DD-4295-A85C-B3479861F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2"/>
  <sheetViews>
    <sheetView tabSelected="1" view="pageBreakPreview" zoomScale="40" zoomScaleNormal="50" zoomScaleSheetLayoutView="40" workbookViewId="0">
      <pane ySplit="7" topLeftCell="A8" activePane="bottomLeft" state="frozen"/>
      <selection pane="bottomLeft" activeCell="C4" sqref="C4:D4"/>
    </sheetView>
  </sheetViews>
  <sheetFormatPr defaultColWidth="9.109375" defaultRowHeight="14.4" x14ac:dyDescent="0.3"/>
  <cols>
    <col min="1" max="1" width="5.44140625" customWidth="1"/>
    <col min="2" max="2" width="35.5546875" customWidth="1"/>
    <col min="3" max="3" width="42.21875" customWidth="1"/>
    <col min="4" max="4" width="83.21875" customWidth="1"/>
    <col min="5" max="6" width="71.109375" customWidth="1"/>
    <col min="7" max="7" width="36.33203125" customWidth="1"/>
    <col min="8" max="8" width="21.88671875" customWidth="1"/>
    <col min="9" max="9" width="26.44140625" customWidth="1"/>
    <col min="10" max="10" width="56.33203125" customWidth="1"/>
    <col min="11" max="11" width="17.6640625" customWidth="1"/>
    <col min="12" max="12" width="27.6640625" customWidth="1"/>
    <col min="13" max="13" width="10.6640625" customWidth="1"/>
    <col min="14" max="14" width="14.33203125" customWidth="1"/>
    <col min="15" max="15" width="45.77734375" customWidth="1"/>
    <col min="16" max="58" width="9.109375" customWidth="1"/>
  </cols>
  <sheetData>
    <row r="1" spans="1:58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s="4" customFormat="1" ht="24" customHeight="1" x14ac:dyDescent="0.3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58" s="4" customFormat="1" ht="28.8" x14ac:dyDescent="0.3">
      <c r="A3" s="5"/>
      <c r="B3" s="6" t="s">
        <v>3</v>
      </c>
      <c r="C3" s="43"/>
      <c r="D3" s="43"/>
      <c r="E3" s="5"/>
      <c r="F3" s="5"/>
      <c r="G3" s="5"/>
      <c r="H3" s="5"/>
      <c r="I3" s="5"/>
      <c r="J3" s="5"/>
      <c r="K3" s="5"/>
    </row>
    <row r="4" spans="1:58" s="4" customFormat="1" x14ac:dyDescent="0.3">
      <c r="A4" s="7"/>
      <c r="B4" s="8" t="s">
        <v>4</v>
      </c>
      <c r="C4" s="43" t="s">
        <v>25</v>
      </c>
      <c r="D4" s="43"/>
    </row>
    <row r="5" spans="1:58" s="4" customFormat="1" x14ac:dyDescent="0.3">
      <c r="A5" s="7"/>
      <c r="B5" s="8" t="s">
        <v>5</v>
      </c>
      <c r="C5" s="43"/>
      <c r="D5" s="43"/>
    </row>
    <row r="6" spans="1:58" ht="15" thickBot="1" x14ac:dyDescent="0.35"/>
    <row r="7" spans="1:58" ht="104.25" customHeight="1" thickBot="1" x14ac:dyDescent="0.35">
      <c r="A7" s="33" t="s">
        <v>15</v>
      </c>
      <c r="B7" s="32" t="s">
        <v>0</v>
      </c>
      <c r="C7" s="32" t="s">
        <v>7</v>
      </c>
      <c r="D7" s="32" t="s">
        <v>1</v>
      </c>
      <c r="E7" s="32" t="s">
        <v>6</v>
      </c>
      <c r="F7" s="32"/>
      <c r="G7" s="32" t="s">
        <v>24</v>
      </c>
      <c r="H7" s="14" t="s">
        <v>2</v>
      </c>
      <c r="I7" s="15" t="s">
        <v>8</v>
      </c>
      <c r="J7" s="16" t="s">
        <v>9</v>
      </c>
      <c r="K7" s="17" t="s">
        <v>10</v>
      </c>
      <c r="L7" s="17" t="s">
        <v>11</v>
      </c>
      <c r="M7" s="17" t="s">
        <v>12</v>
      </c>
      <c r="N7" s="17" t="s">
        <v>13</v>
      </c>
      <c r="O7" s="18" t="s">
        <v>14</v>
      </c>
    </row>
    <row r="8" spans="1:58" ht="409.2" customHeight="1" x14ac:dyDescent="0.3">
      <c r="A8" s="26">
        <v>1</v>
      </c>
      <c r="B8" s="29" t="s">
        <v>40</v>
      </c>
      <c r="C8" s="29" t="s">
        <v>41</v>
      </c>
      <c r="D8" s="45" t="s">
        <v>48</v>
      </c>
      <c r="E8" s="45" t="s">
        <v>49</v>
      </c>
      <c r="F8" s="39" t="s">
        <v>58</v>
      </c>
      <c r="G8" s="34" t="s">
        <v>26</v>
      </c>
      <c r="H8" s="30" t="s">
        <v>23</v>
      </c>
      <c r="I8" s="23">
        <v>1</v>
      </c>
      <c r="J8" s="21"/>
      <c r="K8" s="24"/>
      <c r="L8" s="24"/>
      <c r="M8" s="24" t="str">
        <f t="shared" ref="M8:N14" si="0">H8</f>
        <v>pcs. / шт.</v>
      </c>
      <c r="N8" s="24">
        <f t="shared" si="0"/>
        <v>1</v>
      </c>
      <c r="O8" s="24"/>
    </row>
    <row r="9" spans="1:58" ht="390" x14ac:dyDescent="0.3">
      <c r="A9" s="35">
        <v>2</v>
      </c>
      <c r="B9" s="29" t="s">
        <v>42</v>
      </c>
      <c r="C9" s="29" t="s">
        <v>43</v>
      </c>
      <c r="D9" s="45" t="s">
        <v>50</v>
      </c>
      <c r="E9" s="45" t="s">
        <v>51</v>
      </c>
      <c r="F9" s="39" t="s">
        <v>59</v>
      </c>
      <c r="G9" s="34" t="s">
        <v>33</v>
      </c>
      <c r="H9" s="20" t="s">
        <v>23</v>
      </c>
      <c r="I9" s="36">
        <v>2</v>
      </c>
      <c r="J9" s="37"/>
      <c r="K9" s="38"/>
      <c r="L9" s="38"/>
      <c r="M9" s="38"/>
      <c r="N9" s="38"/>
      <c r="O9" s="38"/>
    </row>
    <row r="10" spans="1:58" ht="213.6" customHeight="1" x14ac:dyDescent="0.3">
      <c r="A10" s="35">
        <v>3</v>
      </c>
      <c r="B10" s="44" t="s">
        <v>27</v>
      </c>
      <c r="C10" s="44" t="s">
        <v>29</v>
      </c>
      <c r="D10" s="45" t="s">
        <v>35</v>
      </c>
      <c r="E10" s="45" t="s">
        <v>36</v>
      </c>
      <c r="F10" s="39" t="s">
        <v>60</v>
      </c>
      <c r="G10" s="34" t="s">
        <v>32</v>
      </c>
      <c r="H10" s="20" t="s">
        <v>23</v>
      </c>
      <c r="I10" s="36">
        <v>2</v>
      </c>
      <c r="J10" s="37"/>
      <c r="K10" s="38"/>
      <c r="L10" s="38"/>
      <c r="M10" s="38"/>
      <c r="N10" s="38"/>
      <c r="O10" s="38"/>
    </row>
    <row r="11" spans="1:58" ht="390" x14ac:dyDescent="0.3">
      <c r="A11" s="35">
        <v>4</v>
      </c>
      <c r="B11" s="29" t="s">
        <v>44</v>
      </c>
      <c r="C11" s="29" t="s">
        <v>45</v>
      </c>
      <c r="D11" s="45" t="s">
        <v>52</v>
      </c>
      <c r="E11" s="45" t="s">
        <v>53</v>
      </c>
      <c r="F11" s="39" t="s">
        <v>61</v>
      </c>
      <c r="G11" s="34" t="s">
        <v>34</v>
      </c>
      <c r="H11" s="20" t="s">
        <v>23</v>
      </c>
      <c r="I11" s="36">
        <v>1</v>
      </c>
      <c r="J11" s="37"/>
      <c r="K11" s="38"/>
      <c r="L11" s="38"/>
      <c r="M11" s="38"/>
      <c r="N11" s="38"/>
      <c r="O11" s="38"/>
    </row>
    <row r="12" spans="1:58" ht="216.6" customHeight="1" x14ac:dyDescent="0.3">
      <c r="A12" s="35">
        <v>5</v>
      </c>
      <c r="B12" s="29" t="s">
        <v>28</v>
      </c>
      <c r="C12" s="29" t="s">
        <v>30</v>
      </c>
      <c r="D12" s="45" t="s">
        <v>54</v>
      </c>
      <c r="E12" s="45" t="s">
        <v>37</v>
      </c>
      <c r="F12" s="39" t="s">
        <v>62</v>
      </c>
      <c r="G12" s="34" t="s">
        <v>32</v>
      </c>
      <c r="H12" s="20" t="s">
        <v>23</v>
      </c>
      <c r="I12" s="36">
        <v>1</v>
      </c>
      <c r="J12" s="37"/>
      <c r="K12" s="38"/>
      <c r="L12" s="38"/>
      <c r="M12" s="38"/>
      <c r="N12" s="38"/>
      <c r="O12" s="38"/>
    </row>
    <row r="13" spans="1:58" ht="390" x14ac:dyDescent="0.3">
      <c r="A13" s="35">
        <v>6</v>
      </c>
      <c r="B13" s="29" t="s">
        <v>46</v>
      </c>
      <c r="C13" s="29" t="s">
        <v>47</v>
      </c>
      <c r="D13" s="45" t="s">
        <v>55</v>
      </c>
      <c r="E13" s="45" t="s">
        <v>56</v>
      </c>
      <c r="F13" s="39" t="s">
        <v>63</v>
      </c>
      <c r="G13" s="34" t="s">
        <v>33</v>
      </c>
      <c r="H13" s="20" t="s">
        <v>23</v>
      </c>
      <c r="I13" s="36">
        <v>1</v>
      </c>
      <c r="J13" s="37"/>
      <c r="K13" s="38"/>
      <c r="L13" s="38"/>
      <c r="M13" s="38"/>
      <c r="N13" s="38"/>
      <c r="O13" s="38"/>
    </row>
    <row r="14" spans="1:58" ht="212.4" customHeight="1" x14ac:dyDescent="0.3">
      <c r="A14" s="27">
        <v>7</v>
      </c>
      <c r="B14" s="28" t="s">
        <v>39</v>
      </c>
      <c r="C14" s="28" t="s">
        <v>31</v>
      </c>
      <c r="D14" s="45" t="s">
        <v>38</v>
      </c>
      <c r="E14" s="45" t="s">
        <v>57</v>
      </c>
      <c r="F14" s="40" t="s">
        <v>64</v>
      </c>
      <c r="G14" s="34" t="s">
        <v>32</v>
      </c>
      <c r="H14" s="20" t="s">
        <v>23</v>
      </c>
      <c r="I14" s="22">
        <v>1</v>
      </c>
      <c r="J14" s="19"/>
      <c r="K14" s="25"/>
      <c r="L14" s="25"/>
      <c r="M14" s="25" t="str">
        <f t="shared" si="0"/>
        <v>pcs. / шт.</v>
      </c>
      <c r="N14" s="25">
        <f t="shared" si="0"/>
        <v>1</v>
      </c>
      <c r="O14" s="25"/>
    </row>
    <row r="16" spans="1:58" ht="15" customHeight="1" x14ac:dyDescent="0.3"/>
    <row r="17" spans="1:15" ht="27.75" customHeight="1" x14ac:dyDescent="0.3">
      <c r="A17" s="7"/>
      <c r="B17" s="41" t="s">
        <v>16</v>
      </c>
      <c r="C17" s="41"/>
      <c r="D17" s="9"/>
      <c r="E17" s="9"/>
      <c r="F17" s="31"/>
      <c r="G17" s="31"/>
      <c r="H17" s="4"/>
      <c r="I17" s="4"/>
      <c r="J17" s="4"/>
      <c r="K17" s="4"/>
      <c r="L17" s="4"/>
      <c r="M17" s="4"/>
      <c r="N17" s="4"/>
      <c r="O17" s="4"/>
    </row>
    <row r="18" spans="1:15" ht="27.75" customHeight="1" x14ac:dyDescent="0.3">
      <c r="A18" s="7"/>
      <c r="B18" s="41" t="s">
        <v>17</v>
      </c>
      <c r="C18" s="41"/>
      <c r="D18" s="10"/>
      <c r="E18" s="10"/>
      <c r="F18" s="31"/>
      <c r="G18" s="31"/>
      <c r="H18" s="4"/>
      <c r="I18" s="4"/>
      <c r="J18" s="4"/>
      <c r="K18" s="4"/>
      <c r="L18" s="4"/>
      <c r="M18" s="4"/>
      <c r="N18" s="4"/>
      <c r="O18" s="4"/>
    </row>
    <row r="19" spans="1:15" ht="27.75" customHeight="1" x14ac:dyDescent="0.3">
      <c r="A19" s="7"/>
      <c r="B19" s="41" t="s">
        <v>18</v>
      </c>
      <c r="C19" s="41"/>
      <c r="D19" s="10"/>
      <c r="E19" s="10"/>
      <c r="F19" s="31"/>
      <c r="G19" s="31"/>
      <c r="H19" s="4"/>
      <c r="I19" s="4"/>
      <c r="J19" s="4"/>
      <c r="K19" s="4"/>
      <c r="L19" s="4"/>
      <c r="M19" s="4"/>
      <c r="N19" s="4"/>
      <c r="O19" s="4"/>
    </row>
    <row r="20" spans="1:15" x14ac:dyDescent="0.3">
      <c r="A20" s="7"/>
      <c r="B20" s="4"/>
      <c r="C20" s="4"/>
      <c r="D20" s="11" t="s">
        <v>19</v>
      </c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7.75" customHeight="1" x14ac:dyDescent="0.3">
      <c r="A21" s="41" t="s">
        <v>21</v>
      </c>
      <c r="B21" s="41"/>
      <c r="C21" s="41"/>
      <c r="D21" s="12"/>
    </row>
    <row r="22" spans="1:15" ht="27.75" customHeight="1" x14ac:dyDescent="0.3">
      <c r="A22" s="41" t="s">
        <v>22</v>
      </c>
      <c r="B22" s="41"/>
      <c r="C22" s="41"/>
      <c r="D22" s="13"/>
    </row>
  </sheetData>
  <autoFilter ref="A7:O14" xr:uid="{00000000-0001-0000-0000-000000000000}"/>
  <mergeCells count="9">
    <mergeCell ref="A22:C22"/>
    <mergeCell ref="B17:C17"/>
    <mergeCell ref="B18:C18"/>
    <mergeCell ref="B19:C19"/>
    <mergeCell ref="A2:O2"/>
    <mergeCell ref="C3:D3"/>
    <mergeCell ref="C4:D4"/>
    <mergeCell ref="C5:D5"/>
    <mergeCell ref="A21:C21"/>
  </mergeCells>
  <pageMargins left="0.7" right="0.7" top="0.75" bottom="0.75" header="0.3" footer="0.3"/>
  <pageSetup paperSize="9" scale="2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8a0f1f-092d-4910-914b-ce117c97006c" xsi:nil="true"/>
    <lcf76f155ced4ddcb4097134ff3c332f xmlns="0fe0feda-0241-41fd-b094-2cab0e277783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DF96BBF83F46343A24DBE8A937FD027" ma:contentTypeVersion="20" ma:contentTypeDescription="Створення нового документа." ma:contentTypeScope="" ma:versionID="d31ebc124eaef16a844d42a0101cd39d">
  <xsd:schema xmlns:xsd="http://www.w3.org/2001/XMLSchema" xmlns:xs="http://www.w3.org/2001/XMLSchema" xmlns:p="http://schemas.microsoft.com/office/2006/metadata/properties" xmlns:ns1="http://schemas.microsoft.com/sharepoint/v3" xmlns:ns2="0fe0feda-0241-41fd-b094-2cab0e277783" xmlns:ns3="ee8a0f1f-092d-4910-914b-ce117c97006c" targetNamespace="http://schemas.microsoft.com/office/2006/metadata/properties" ma:root="true" ma:fieldsID="2ca0e9c2ac825c3c85c5493f8497c0f0" ns1:_="" ns2:_="" ns3:_="">
    <xsd:import namespace="http://schemas.microsoft.com/sharepoint/v3"/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Властивості уніфікованої політики відповідності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Дія з інтерфейсом користувача в уніфікованій політиці відповідності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20766-8574-432e-a9be-d1c8d46398d4}" ma:internalName="TaxCatchAll" ma:showField="CatchAllData" ma:web="ee8a0f1f-092d-4910-914b-ce117c970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8EFBAC-05B0-46A9-B012-3D5286C5E1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3FF6D8-2832-49D5-A790-A69BAEFA3597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ee8a0f1f-092d-4910-914b-ce117c97006c"/>
    <ds:schemaRef ds:uri="http://schemas.openxmlformats.org/package/2006/metadata/core-properties"/>
    <ds:schemaRef ds:uri="http://schemas.microsoft.com/office/2006/documentManagement/types"/>
    <ds:schemaRef ds:uri="0fe0feda-0241-41fd-b094-2cab0e277783"/>
    <ds:schemaRef ds:uri="http://schemas.microsoft.com/office/2006/metadata/properties"/>
    <ds:schemaRef ds:uri="http://purl.org/dc/terms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7F89C19-B7F2-4657-9304-7F9D3C85B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e0feda-0241-41fd-b094-2cab0e277783"/>
    <ds:schemaRef ds:uri="ee8a0f1f-092d-4910-914b-ce117c970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DERGUNOV Illia</dc:creator>
  <cp:lastModifiedBy>SHAKHIN Maksym</cp:lastModifiedBy>
  <cp:revision/>
  <cp:lastPrinted>2022-08-18T11:49:30Z</cp:lastPrinted>
  <dcterms:created xsi:type="dcterms:W3CDTF">2022-08-15T12:48:11Z</dcterms:created>
  <dcterms:modified xsi:type="dcterms:W3CDTF">2023-12-13T13:53:47Z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0x0101003DF96BBF83F46343A24DBE8A937FD027</vt:lpwstr>
  </property>
  <property fmtid="{D5CDD505-2E9C-101B-9397-08002B2CF9AE}" pid="3" name="MediaServiceImageTags">
    <vt:lpwstr/>
  </property>
  <property fmtid="{D5CDD505-2E9C-101B-9397-08002B2CF9AE}" pid="4" name="MSIP_Label_2059aa38-f392-4105-be92-628035578272_Enabled">
    <vt:lpwstr>true</vt:lpwstr>
  </property>
  <property fmtid="{D5CDD505-2E9C-101B-9397-08002B2CF9AE}" pid="5" name="MSIP_Label_2059aa38-f392-4105-be92-628035578272_SetDate">
    <vt:lpwstr>2023-05-04T10:18:19Z</vt:lpwstr>
  </property>
  <property fmtid="{D5CDD505-2E9C-101B-9397-08002B2CF9AE}" pid="6" name="MSIP_Label_2059aa38-f392-4105-be92-628035578272_Method">
    <vt:lpwstr>Standard</vt:lpwstr>
  </property>
  <property fmtid="{D5CDD505-2E9C-101B-9397-08002B2CF9AE}" pid="7" name="MSIP_Label_2059aa38-f392-4105-be92-628035578272_Name">
    <vt:lpwstr>IOMLb0020IN123173</vt:lpwstr>
  </property>
  <property fmtid="{D5CDD505-2E9C-101B-9397-08002B2CF9AE}" pid="8" name="MSIP_Label_2059aa38-f392-4105-be92-628035578272_SiteId">
    <vt:lpwstr>1588262d-23fb-43b4-bd6e-bce49c8e6186</vt:lpwstr>
  </property>
  <property fmtid="{D5CDD505-2E9C-101B-9397-08002B2CF9AE}" pid="9" name="MSIP_Label_2059aa38-f392-4105-be92-628035578272_ActionId">
    <vt:lpwstr>376f4ae0-3ee1-4e87-9784-69148cdfa484</vt:lpwstr>
  </property>
  <property fmtid="{D5CDD505-2E9C-101B-9397-08002B2CF9AE}" pid="10" name="MSIP_Label_2059aa38-f392-4105-be92-628035578272_ContentBits">
    <vt:lpwstr>0</vt:lpwstr>
  </property>
</Properties>
</file>