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omint-my.sharepoint.com/personal/gdizon_iom_int/Documents/GPSU/2023_034_Bookmark and Posters for COA/"/>
    </mc:Choice>
  </mc:AlternateContent>
  <xr:revisionPtr revIDLastSave="0" documentId="8_{7F94E900-0A3E-4E35-A784-3686DC321D24}" xr6:coauthVersionLast="47" xr6:coauthVersionMax="47" xr10:uidLastSave="{00000000-0000-0000-0000-000000000000}"/>
  <bookViews>
    <workbookView xWindow="-120" yWindow="-120" windowWidth="29040" windowHeight="15840" xr2:uid="{90B27AD6-13D2-4B78-979F-42756C6EFFE3}"/>
  </bookViews>
  <sheets>
    <sheet name="Summary" sheetId="3" r:id="rId1"/>
    <sheet name="Sheet 1 -Permanent Sites" sheetId="1" r:id="rId2"/>
    <sheet name="Sheet 2 - Canada" sheetId="2" r:id="rId3"/>
  </sheets>
  <definedNames>
    <definedName name="_xlnm._FilterDatabase" localSheetId="1" hidden="1">'Sheet 1 -Permanent Sites'!$B$2:$C$2</definedName>
    <definedName name="_xlnm._FilterDatabase" localSheetId="2" hidden="1">'Sheet 2 - Canada'!$B$2:$C$2</definedName>
    <definedName name="_xlnm._FilterDatabase" localSheetId="0" hidden="1">Summary!$B$2:$C$2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D25" i="1"/>
  <c r="F1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9" i="3" s="1"/>
  <c r="C6" i="3"/>
  <c r="C8" i="3" s="1"/>
  <c r="S192" i="2"/>
  <c r="R192" i="2"/>
  <c r="Q192" i="2"/>
  <c r="P192" i="2"/>
  <c r="O192" i="2"/>
  <c r="N192" i="2"/>
  <c r="M192" i="2"/>
  <c r="L192" i="2"/>
  <c r="K192" i="2"/>
  <c r="D193" i="2" s="1"/>
  <c r="J192" i="2"/>
  <c r="I192" i="2"/>
  <c r="H192" i="2"/>
  <c r="G192" i="2"/>
  <c r="F192" i="2"/>
  <c r="C193" i="2" s="1"/>
  <c r="E192" i="2"/>
  <c r="D192" i="2"/>
  <c r="C192" i="2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</calcChain>
</file>

<file path=xl/sharedStrings.xml><?xml version="1.0" encoding="utf-8"?>
<sst xmlns="http://schemas.openxmlformats.org/spreadsheetml/2006/main" count="310" uniqueCount="234">
  <si>
    <t>#</t>
  </si>
  <si>
    <t>Permant Sites</t>
  </si>
  <si>
    <t>English</t>
  </si>
  <si>
    <t>French</t>
  </si>
  <si>
    <t>Spanish</t>
  </si>
  <si>
    <t>Kiswahili</t>
  </si>
  <si>
    <t>Somali</t>
  </si>
  <si>
    <t>Arabic</t>
  </si>
  <si>
    <t>Dari</t>
  </si>
  <si>
    <t xml:space="preserve">Tigrinya </t>
  </si>
  <si>
    <t>Poster (A3)</t>
  </si>
  <si>
    <t>Bookmark</t>
  </si>
  <si>
    <t>Canada</t>
  </si>
  <si>
    <t>Ecuador</t>
  </si>
  <si>
    <t xml:space="preserve">Egypt </t>
  </si>
  <si>
    <t>Ethiopia</t>
  </si>
  <si>
    <t>Geneva</t>
  </si>
  <si>
    <t xml:space="preserve">Ghana </t>
  </si>
  <si>
    <t>Israel</t>
  </si>
  <si>
    <t>Jordan</t>
  </si>
  <si>
    <t>Kenya</t>
  </si>
  <si>
    <t>Lebanon</t>
  </si>
  <si>
    <t>Manila</t>
  </si>
  <si>
    <t>Pakistan</t>
  </si>
  <si>
    <t>Philippines</t>
  </si>
  <si>
    <t>Sudan</t>
  </si>
  <si>
    <t>Tajikistan</t>
  </si>
  <si>
    <t>Thailand</t>
  </si>
  <si>
    <t>Türkiye</t>
  </si>
  <si>
    <t>Uganda</t>
  </si>
  <si>
    <t>TOTAL</t>
  </si>
  <si>
    <r>
      <t>Private organization (</t>
    </r>
    <r>
      <rPr>
        <b/>
        <sz val="12"/>
        <color rgb="FFC00000"/>
        <rFont val="Calibri"/>
        <family val="2"/>
        <scheme val="minor"/>
      </rPr>
      <t>130 organizations</t>
    </r>
    <r>
      <rPr>
        <b/>
        <sz val="12"/>
        <color theme="1"/>
        <rFont val="Calibri"/>
        <family val="2"/>
        <scheme val="minor"/>
      </rPr>
      <t>)</t>
    </r>
  </si>
  <si>
    <t>Private Organization 1</t>
  </si>
  <si>
    <t>Private Organization 2</t>
  </si>
  <si>
    <t>Private Organization 3</t>
  </si>
  <si>
    <t>Private Organization 4</t>
  </si>
  <si>
    <t>Private Organization 5</t>
  </si>
  <si>
    <t>Private Organization 6</t>
  </si>
  <si>
    <t>Private Organization 7</t>
  </si>
  <si>
    <t>Private Organization 8</t>
  </si>
  <si>
    <t>Private Organization 9</t>
  </si>
  <si>
    <t>Private Organization 10</t>
  </si>
  <si>
    <t>Private Organization 11</t>
  </si>
  <si>
    <t>Private Organization 12</t>
  </si>
  <si>
    <t>Private Organization 13</t>
  </si>
  <si>
    <t>Private Organization 14</t>
  </si>
  <si>
    <t>Private Organization 15</t>
  </si>
  <si>
    <t>Private Organization 16</t>
  </si>
  <si>
    <t>Private Organization 17</t>
  </si>
  <si>
    <t>Private Organization 18</t>
  </si>
  <si>
    <t>Private Organization 19</t>
  </si>
  <si>
    <t>Private Organization 20</t>
  </si>
  <si>
    <t>Private Organization 21</t>
  </si>
  <si>
    <t>Private Organization 22</t>
  </si>
  <si>
    <t>Private Organization 23</t>
  </si>
  <si>
    <t>Private Organization 24</t>
  </si>
  <si>
    <t>Private Organization 25</t>
  </si>
  <si>
    <t>Private Organization 26</t>
  </si>
  <si>
    <t>Private Organization 27</t>
  </si>
  <si>
    <t>Private Organization 28</t>
  </si>
  <si>
    <t>Private Organization 29</t>
  </si>
  <si>
    <t>Private Organization 30</t>
  </si>
  <si>
    <t>Private Organization 31</t>
  </si>
  <si>
    <t>Private Organization 32</t>
  </si>
  <si>
    <t>Private Organization 33</t>
  </si>
  <si>
    <t>Private Organization 34</t>
  </si>
  <si>
    <t>Private Organization 35</t>
  </si>
  <si>
    <t>Private Organization 36</t>
  </si>
  <si>
    <t>Private Organization 37</t>
  </si>
  <si>
    <t>Private Organization 38</t>
  </si>
  <si>
    <t>Private Organization 39</t>
  </si>
  <si>
    <t>Private Organization 40</t>
  </si>
  <si>
    <t>Private Organization 41</t>
  </si>
  <si>
    <t>Private Organization 42</t>
  </si>
  <si>
    <t>Private Organization 43</t>
  </si>
  <si>
    <t>Private Organization 44</t>
  </si>
  <si>
    <t>Private Organization 45</t>
  </si>
  <si>
    <t>Private Organization 46</t>
  </si>
  <si>
    <t>Private Organization 47</t>
  </si>
  <si>
    <t>Private Organization 48</t>
  </si>
  <si>
    <t>Private Organization 49</t>
  </si>
  <si>
    <t>Private Organization 50</t>
  </si>
  <si>
    <t>Private Organization 51</t>
  </si>
  <si>
    <t>Private Organization 52</t>
  </si>
  <si>
    <t>Private Organization 53</t>
  </si>
  <si>
    <t>Private Organization 54</t>
  </si>
  <si>
    <t>Private Organization 55</t>
  </si>
  <si>
    <t>Private Organization 56</t>
  </si>
  <si>
    <t>Private Organization 57</t>
  </si>
  <si>
    <t>Private Organization 58</t>
  </si>
  <si>
    <t>Private Organization 59</t>
  </si>
  <si>
    <t>Private Organization 60</t>
  </si>
  <si>
    <t>Private Organization 61</t>
  </si>
  <si>
    <t>Private Organization 62</t>
  </si>
  <si>
    <t>Private Organization 63</t>
  </si>
  <si>
    <t>Private Organization 64</t>
  </si>
  <si>
    <t>Private Organization 65</t>
  </si>
  <si>
    <t>Private Organization 66</t>
  </si>
  <si>
    <t>Private Organization 67</t>
  </si>
  <si>
    <t>Private Organization 68</t>
  </si>
  <si>
    <t>Private Organization 69</t>
  </si>
  <si>
    <t>Private Organization 70</t>
  </si>
  <si>
    <t>Private Organization 71</t>
  </si>
  <si>
    <t>Private Organization 72</t>
  </si>
  <si>
    <t>Private Organization 73</t>
  </si>
  <si>
    <t>Private Organization 74</t>
  </si>
  <si>
    <t>Private Organization 75</t>
  </si>
  <si>
    <t>Private Organization 76</t>
  </si>
  <si>
    <t>Private Organization 77</t>
  </si>
  <si>
    <t>Private Organization 78</t>
  </si>
  <si>
    <t>Private Organization 79</t>
  </si>
  <si>
    <t>Private Organization 80</t>
  </si>
  <si>
    <t>Private Organization 81</t>
  </si>
  <si>
    <t>Private Organization 82</t>
  </si>
  <si>
    <t>Private Organization 83</t>
  </si>
  <si>
    <t>Private Organization 84</t>
  </si>
  <si>
    <t>Private Organization 85</t>
  </si>
  <si>
    <t>Private Organization 86</t>
  </si>
  <si>
    <t>Private Organization 87</t>
  </si>
  <si>
    <t>Private Organization 88</t>
  </si>
  <si>
    <t>Private Organization 89</t>
  </si>
  <si>
    <t>Private Organization 90</t>
  </si>
  <si>
    <t>Private Organization 91</t>
  </si>
  <si>
    <t>Private Organization 92</t>
  </si>
  <si>
    <t>Private Organization 93</t>
  </si>
  <si>
    <t>Private Organization 94</t>
  </si>
  <si>
    <t>Private Organization 95</t>
  </si>
  <si>
    <t>Private Organization 96</t>
  </si>
  <si>
    <t>Private Organization 97</t>
  </si>
  <si>
    <t>Private Organization 98</t>
  </si>
  <si>
    <t>Private Organization 99</t>
  </si>
  <si>
    <t>Private Organization 100</t>
  </si>
  <si>
    <t>Private Organization 101</t>
  </si>
  <si>
    <t>Private Organization 102</t>
  </si>
  <si>
    <t>Private Organization 103</t>
  </si>
  <si>
    <t>Private Organization 104</t>
  </si>
  <si>
    <t>Private Organization 105</t>
  </si>
  <si>
    <t>Private Organization 106</t>
  </si>
  <si>
    <t>Private Organization 107</t>
  </si>
  <si>
    <t>Private Organization 108</t>
  </si>
  <si>
    <t>Private Organization 109</t>
  </si>
  <si>
    <t>Private Organization 110</t>
  </si>
  <si>
    <t>Private Organization 111</t>
  </si>
  <si>
    <t>Private Organization 112</t>
  </si>
  <si>
    <t>Private Organization 113</t>
  </si>
  <si>
    <t>Private Organization 114</t>
  </si>
  <si>
    <t>Private Organization 115</t>
  </si>
  <si>
    <t>Private Organization 116</t>
  </si>
  <si>
    <t>Private Organization 117</t>
  </si>
  <si>
    <t>Private Organization 118</t>
  </si>
  <si>
    <t>Private Organization 119</t>
  </si>
  <si>
    <t>Private Organization 120</t>
  </si>
  <si>
    <t>Private Organization 121</t>
  </si>
  <si>
    <t>Private Organization 122</t>
  </si>
  <si>
    <t>Private Organization 123</t>
  </si>
  <si>
    <t>Private Organization 124</t>
  </si>
  <si>
    <t>Private Organization 125</t>
  </si>
  <si>
    <t>Private Organization 126</t>
  </si>
  <si>
    <t>Private Organization 127</t>
  </si>
  <si>
    <t>Private Organization 128</t>
  </si>
  <si>
    <t>Private Organization 129</t>
  </si>
  <si>
    <t>Private Organization 130</t>
  </si>
  <si>
    <r>
      <t>RSTP (</t>
    </r>
    <r>
      <rPr>
        <b/>
        <sz val="12"/>
        <color rgb="FFC00000"/>
        <rFont val="Calibri"/>
        <family val="2"/>
        <scheme val="minor"/>
      </rPr>
      <t>12 locations</t>
    </r>
    <r>
      <rPr>
        <b/>
        <sz val="12"/>
        <color theme="1"/>
        <rFont val="Calibri"/>
        <family val="2"/>
        <scheme val="minor"/>
      </rPr>
      <t>)</t>
    </r>
  </si>
  <si>
    <t>RSTP 1</t>
  </si>
  <si>
    <t>RSTP 2</t>
  </si>
  <si>
    <t>RSTP 3</t>
  </si>
  <si>
    <t>RSTP 4</t>
  </si>
  <si>
    <t>RSTP 5</t>
  </si>
  <si>
    <t>RSTP 6</t>
  </si>
  <si>
    <t>RSTP 7</t>
  </si>
  <si>
    <t>RSTP 8</t>
  </si>
  <si>
    <t>RSTP 9</t>
  </si>
  <si>
    <t>RSTP 10</t>
  </si>
  <si>
    <t>RSTP 11</t>
  </si>
  <si>
    <t>RSTP 12</t>
  </si>
  <si>
    <r>
      <t>Resettlement Agency (</t>
    </r>
    <r>
      <rPr>
        <b/>
        <sz val="12"/>
        <color rgb="FFC00000"/>
        <rFont val="Calibri"/>
        <family val="2"/>
        <scheme val="minor"/>
      </rPr>
      <t>42 agencies</t>
    </r>
    <r>
      <rPr>
        <b/>
        <sz val="12"/>
        <color theme="1"/>
        <rFont val="Calibri"/>
        <family val="2"/>
        <scheme val="minor"/>
      </rPr>
      <t>)</t>
    </r>
  </si>
  <si>
    <t>Resettlement Agency 1</t>
  </si>
  <si>
    <t>Resettlement Agency 2</t>
  </si>
  <si>
    <t>Resettlement Agency 3</t>
  </si>
  <si>
    <t>Resettlement Agency 4</t>
  </si>
  <si>
    <t>Resettlement Agency 5</t>
  </si>
  <si>
    <t>Resettlement Agency 6</t>
  </si>
  <si>
    <t>Resettlement Agency 7</t>
  </si>
  <si>
    <t>Resettlement Agency 8</t>
  </si>
  <si>
    <t>Resettlement Agency 9</t>
  </si>
  <si>
    <t>Resettlement Agency 10</t>
  </si>
  <si>
    <t>Resettlement Agency 11</t>
  </si>
  <si>
    <t>Resettlement Agency 12</t>
  </si>
  <si>
    <t>Resettlement Agency 13</t>
  </si>
  <si>
    <t>Resettlement Agency 14</t>
  </si>
  <si>
    <t>Resettlement Agency 15</t>
  </si>
  <si>
    <t>Resettlement Agency 16</t>
  </si>
  <si>
    <t>Resettlement Agency 17</t>
  </si>
  <si>
    <t>Resettlement Agency 18</t>
  </si>
  <si>
    <t>Resettlement Agency 19</t>
  </si>
  <si>
    <t>Resettlement Agency 20</t>
  </si>
  <si>
    <t>Resettlement Agency 21</t>
  </si>
  <si>
    <t>Resettlement Agency 22</t>
  </si>
  <si>
    <t>Resettlement Agency 23</t>
  </si>
  <si>
    <t>Resettlement Agency 24</t>
  </si>
  <si>
    <t>Resettlement Agency 25</t>
  </si>
  <si>
    <t>Resettlement Agency 26</t>
  </si>
  <si>
    <t>Resettlement Agency 27</t>
  </si>
  <si>
    <t>Resettlement Agency 28</t>
  </si>
  <si>
    <t>Resettlement Agency 29</t>
  </si>
  <si>
    <t>Resettlement Agency 30</t>
  </si>
  <si>
    <t>Resettlement Agency 31</t>
  </si>
  <si>
    <t>Resettlement Agency 32</t>
  </si>
  <si>
    <t>Resettlement Agency 33</t>
  </si>
  <si>
    <t>Resettlement Agency 34</t>
  </si>
  <si>
    <t>Resettlement Agency 35</t>
  </si>
  <si>
    <t>Resettlement Agency 36</t>
  </si>
  <si>
    <t>Resettlement Agency 37</t>
  </si>
  <si>
    <t>Resettlement Agency 38</t>
  </si>
  <si>
    <t>Resettlement Agency 39</t>
  </si>
  <si>
    <t>Resettlement Agency 40</t>
  </si>
  <si>
    <t>Resettlement Agency 41</t>
  </si>
  <si>
    <t>Resettlement Agency 42</t>
  </si>
  <si>
    <t xml:space="preserve">IOM Ottawa Office </t>
  </si>
  <si>
    <t>Private Organizations</t>
  </si>
  <si>
    <t>RSTP</t>
  </si>
  <si>
    <t xml:space="preserve">Resettlement Agency </t>
  </si>
  <si>
    <t>TOTAL Poster A3</t>
  </si>
  <si>
    <t>TOTAL Bookmark</t>
  </si>
  <si>
    <t xml:space="preserve">Sites </t>
  </si>
  <si>
    <t>TOTAL Customized Boxes</t>
  </si>
  <si>
    <t>COMBINED PACKAGING (Posters + Bookmarks)</t>
  </si>
  <si>
    <t>Sites</t>
  </si>
  <si>
    <t>COA Permant Sites</t>
  </si>
  <si>
    <t>Poters</t>
  </si>
  <si>
    <t>bookmarks</t>
  </si>
  <si>
    <t>Quantity for customized boxes</t>
  </si>
  <si>
    <t>COA Permanent Sites (refer to sheet 1-permanent sites)</t>
  </si>
  <si>
    <t xml:space="preserve">Canada (refer to sheet 2):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</si>
</sst>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0" fillId="5" borderId="0" xfId="0" applyFill="1"/>
    <xf numFmtId="0" fontId="1" fillId="0" borderId="1" xfId="0" applyFont="1" applyBorder="1" applyAlignment="1">
      <alignment horizontal="left" vertical="center"/>
    </xf>
    <xf numFmtId="0" fontId="1" fillId="4" borderId="5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3" fontId="1" fillId="2" borderId="0" xfId="0" applyNumberFormat="1" applyFont="1" applyFill="1" applyAlignment="1">
      <alignment horizontal="center"/>
    </xf>
    <xf numFmtId="3" fontId="1" fillId="3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4" fillId="8" borderId="5" xfId="0" applyFont="1" applyFill="1" applyBorder="1" applyAlignment="1">
      <alignment horizontal="left" vertical="center"/>
    </xf>
    <xf numFmtId="0" fontId="4" fillId="8" borderId="5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left" vertical="center"/>
    </xf>
    <xf numFmtId="0" fontId="5" fillId="10" borderId="5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/>
    </xf>
    <xf numFmtId="0" fontId="5" fillId="11" borderId="0" xfId="0" applyFont="1" applyFill="1" applyAlignment="1">
      <alignment vertical="center"/>
    </xf>
    <xf numFmtId="0" fontId="0" fillId="11" borderId="0" xfId="0" applyFill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9" borderId="7" xfId="0" applyFont="1" applyFill="1" applyBorder="1" applyAlignment="1">
      <alignment horizontal="left" wrapText="1"/>
    </xf>
    <xf numFmtId="0" fontId="4" fillId="7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D828D-950E-4FB0-BE91-58B3BD306540}">
  <dimension ref="A2:R18"/>
  <sheetViews>
    <sheetView tabSelected="1" zoomScale="90" zoomScaleNormal="90" workbookViewId="0">
      <pane ySplit="3" topLeftCell="A4" activePane="bottomLeft" state="frozen"/>
      <selection pane="bottomLeft" activeCell="I17" sqref="I17"/>
    </sheetView>
  </sheetViews>
  <sheetFormatPr defaultColWidth="11" defaultRowHeight="15.75" x14ac:dyDescent="0.25"/>
  <cols>
    <col min="1" max="1" width="8.625" customWidth="1"/>
    <col min="2" max="2" width="23.75" style="14" customWidth="1"/>
    <col min="3" max="3" width="11.5" style="15" customWidth="1"/>
    <col min="4" max="4" width="10.875" style="15" customWidth="1"/>
    <col min="5" max="5" width="23.5" style="15" customWidth="1"/>
    <col min="6" max="18" width="11" style="15"/>
  </cols>
  <sheetData>
    <row r="2" spans="1:18" s="2" customFormat="1" ht="39.950000000000003" customHeight="1" x14ac:dyDescent="0.25">
      <c r="A2" s="44" t="s">
        <v>0</v>
      </c>
      <c r="B2" s="44" t="s">
        <v>227</v>
      </c>
      <c r="C2" s="42" t="s">
        <v>2</v>
      </c>
      <c r="D2" s="43"/>
      <c r="E2" s="42" t="s">
        <v>3</v>
      </c>
      <c r="F2" s="43" t="s">
        <v>3</v>
      </c>
      <c r="G2" s="42" t="s">
        <v>4</v>
      </c>
      <c r="H2" s="43"/>
      <c r="I2" s="42" t="s">
        <v>5</v>
      </c>
      <c r="J2" s="43"/>
      <c r="K2" s="42" t="s">
        <v>6</v>
      </c>
      <c r="L2" s="43"/>
      <c r="M2" s="42" t="s">
        <v>7</v>
      </c>
      <c r="N2" s="43"/>
      <c r="O2" s="42" t="s">
        <v>8</v>
      </c>
      <c r="P2" s="43"/>
      <c r="Q2" s="42" t="s">
        <v>9</v>
      </c>
      <c r="R2" s="43"/>
    </row>
    <row r="3" spans="1:18" ht="30" customHeight="1" x14ac:dyDescent="0.25">
      <c r="A3" s="45" t="s">
        <v>0</v>
      </c>
      <c r="B3" s="45"/>
      <c r="C3" s="3" t="s">
        <v>10</v>
      </c>
      <c r="D3" s="4" t="s">
        <v>11</v>
      </c>
      <c r="E3" s="3" t="s">
        <v>10</v>
      </c>
      <c r="F3" s="4" t="s">
        <v>11</v>
      </c>
      <c r="G3" s="3" t="s">
        <v>10</v>
      </c>
      <c r="H3" s="4" t="s">
        <v>11</v>
      </c>
      <c r="I3" s="3" t="s">
        <v>10</v>
      </c>
      <c r="J3" s="4" t="s">
        <v>11</v>
      </c>
      <c r="K3" s="3" t="s">
        <v>10</v>
      </c>
      <c r="L3" s="4" t="s">
        <v>11</v>
      </c>
      <c r="M3" s="3" t="s">
        <v>10</v>
      </c>
      <c r="N3" s="4" t="s">
        <v>11</v>
      </c>
      <c r="O3" s="3" t="s">
        <v>10</v>
      </c>
      <c r="P3" s="4" t="s">
        <v>11</v>
      </c>
      <c r="Q3" s="3" t="s">
        <v>10</v>
      </c>
      <c r="R3" s="4" t="s">
        <v>11</v>
      </c>
    </row>
    <row r="4" spans="1:18" ht="30" customHeight="1" x14ac:dyDescent="0.25">
      <c r="A4" s="5">
        <v>1</v>
      </c>
      <c r="B4" s="1" t="s">
        <v>228</v>
      </c>
      <c r="C4" s="6">
        <v>566</v>
      </c>
      <c r="D4" s="7">
        <v>9760</v>
      </c>
      <c r="E4" s="7">
        <v>322</v>
      </c>
      <c r="F4" s="7">
        <v>3070</v>
      </c>
      <c r="G4" s="7">
        <v>133</v>
      </c>
      <c r="H4" s="7">
        <v>1120</v>
      </c>
      <c r="I4" s="7">
        <v>172</v>
      </c>
      <c r="J4" s="7">
        <v>650</v>
      </c>
      <c r="K4" s="7">
        <v>253</v>
      </c>
      <c r="L4" s="7">
        <v>4125</v>
      </c>
      <c r="M4" s="7">
        <v>330</v>
      </c>
      <c r="N4" s="7">
        <v>9250</v>
      </c>
      <c r="O4" s="7">
        <v>282</v>
      </c>
      <c r="P4" s="7">
        <v>6700</v>
      </c>
      <c r="Q4" s="7">
        <v>271</v>
      </c>
      <c r="R4" s="7">
        <v>7250</v>
      </c>
    </row>
    <row r="5" spans="1:18" ht="30" customHeight="1" x14ac:dyDescent="0.25">
      <c r="A5" s="5">
        <v>2</v>
      </c>
      <c r="B5" s="1" t="s">
        <v>12</v>
      </c>
      <c r="C5" s="6">
        <v>414</v>
      </c>
      <c r="D5" s="7">
        <v>1000</v>
      </c>
      <c r="E5" s="7">
        <v>241</v>
      </c>
      <c r="F5" s="7">
        <v>1000</v>
      </c>
      <c r="G5" s="7">
        <v>123</v>
      </c>
      <c r="H5" s="7">
        <v>50</v>
      </c>
      <c r="I5" s="7">
        <v>144</v>
      </c>
      <c r="J5" s="7">
        <v>50</v>
      </c>
      <c r="K5" s="7">
        <v>174</v>
      </c>
      <c r="L5" s="7">
        <v>50</v>
      </c>
      <c r="M5" s="7">
        <v>253</v>
      </c>
      <c r="N5" s="7">
        <v>50</v>
      </c>
      <c r="O5" s="7">
        <v>269</v>
      </c>
      <c r="P5" s="7">
        <v>250</v>
      </c>
      <c r="Q5" s="7">
        <v>205</v>
      </c>
      <c r="R5" s="7">
        <v>50</v>
      </c>
    </row>
    <row r="6" spans="1:18" s="14" customFormat="1" ht="39.950000000000003" customHeight="1" x14ac:dyDescent="0.25">
      <c r="A6" s="11"/>
      <c r="B6" s="8" t="s">
        <v>30</v>
      </c>
      <c r="C6" s="12">
        <f t="shared" ref="C6:R6" si="0">SUM(C4:C5)</f>
        <v>980</v>
      </c>
      <c r="D6" s="13">
        <f t="shared" si="0"/>
        <v>10760</v>
      </c>
      <c r="E6" s="12">
        <f t="shared" si="0"/>
        <v>563</v>
      </c>
      <c r="F6" s="13">
        <f t="shared" si="0"/>
        <v>4070</v>
      </c>
      <c r="G6" s="12">
        <f t="shared" si="0"/>
        <v>256</v>
      </c>
      <c r="H6" s="13">
        <f t="shared" si="0"/>
        <v>1170</v>
      </c>
      <c r="I6" s="12">
        <f t="shared" si="0"/>
        <v>316</v>
      </c>
      <c r="J6" s="13">
        <f t="shared" si="0"/>
        <v>700</v>
      </c>
      <c r="K6" s="12">
        <f t="shared" si="0"/>
        <v>427</v>
      </c>
      <c r="L6" s="13">
        <f t="shared" si="0"/>
        <v>4175</v>
      </c>
      <c r="M6" s="12">
        <f t="shared" si="0"/>
        <v>583</v>
      </c>
      <c r="N6" s="13">
        <f t="shared" si="0"/>
        <v>9300</v>
      </c>
      <c r="O6" s="12">
        <f t="shared" si="0"/>
        <v>551</v>
      </c>
      <c r="P6" s="13">
        <f t="shared" si="0"/>
        <v>6950</v>
      </c>
      <c r="Q6" s="12">
        <f t="shared" si="0"/>
        <v>476</v>
      </c>
      <c r="R6" s="13">
        <f t="shared" si="0"/>
        <v>7300</v>
      </c>
    </row>
    <row r="7" spans="1:18" x14ac:dyDescent="0.25">
      <c r="C7" s="29"/>
      <c r="D7" s="29"/>
      <c r="E7" s="28"/>
    </row>
    <row r="8" spans="1:18" ht="16.5" thickBot="1" x14ac:dyDescent="0.3">
      <c r="B8" s="32" t="s">
        <v>222</v>
      </c>
      <c r="C8" s="30">
        <f>C6+E6+G6+I6+K6+M6+O6+Q6</f>
        <v>4152</v>
      </c>
      <c r="E8" s="40" t="s">
        <v>226</v>
      </c>
      <c r="F8" s="40"/>
      <c r="G8" s="41"/>
      <c r="H8" s="41"/>
    </row>
    <row r="9" spans="1:18" ht="63.75" thickBot="1" x14ac:dyDescent="0.3">
      <c r="B9" s="33" t="s">
        <v>223</v>
      </c>
      <c r="C9" s="31">
        <f>D6+F6+H6+J6+L6+N6+P6+R6</f>
        <v>44425</v>
      </c>
      <c r="E9" s="37" t="s">
        <v>224</v>
      </c>
      <c r="F9" s="47" t="s">
        <v>231</v>
      </c>
    </row>
    <row r="10" spans="1:18" ht="47.25" x14ac:dyDescent="0.25">
      <c r="E10" s="48" t="s">
        <v>232</v>
      </c>
      <c r="F10" s="36">
        <v>18</v>
      </c>
    </row>
    <row r="11" spans="1:18" x14ac:dyDescent="0.25">
      <c r="E11" s="34" t="s">
        <v>233</v>
      </c>
      <c r="F11" s="35"/>
    </row>
    <row r="12" spans="1:18" x14ac:dyDescent="0.25">
      <c r="E12" s="34" t="s">
        <v>219</v>
      </c>
      <c r="F12" s="35">
        <v>130</v>
      </c>
    </row>
    <row r="13" spans="1:18" x14ac:dyDescent="0.25">
      <c r="E13" s="34" t="s">
        <v>220</v>
      </c>
      <c r="F13" s="35">
        <v>12</v>
      </c>
    </row>
    <row r="14" spans="1:18" x14ac:dyDescent="0.25">
      <c r="E14" s="34" t="s">
        <v>221</v>
      </c>
      <c r="F14" s="35">
        <v>42</v>
      </c>
    </row>
    <row r="15" spans="1:18" x14ac:dyDescent="0.25">
      <c r="E15" s="34" t="s">
        <v>218</v>
      </c>
      <c r="F15" s="35">
        <v>1</v>
      </c>
    </row>
    <row r="16" spans="1:18" x14ac:dyDescent="0.25">
      <c r="E16" s="38" t="s">
        <v>225</v>
      </c>
      <c r="F16" s="39">
        <f>SUM(F10:F15)</f>
        <v>203</v>
      </c>
    </row>
    <row r="17" spans="1:1" s="15" customFormat="1" x14ac:dyDescent="0.25">
      <c r="A17"/>
    </row>
    <row r="18" spans="1:1" s="15" customFormat="1" x14ac:dyDescent="0.25">
      <c r="A18"/>
    </row>
  </sheetData>
  <mergeCells count="10">
    <mergeCell ref="K2:L2"/>
    <mergeCell ref="M2:N2"/>
    <mergeCell ref="O2:P2"/>
    <mergeCell ref="Q2:R2"/>
    <mergeCell ref="A2:A3"/>
    <mergeCell ref="B2:B3"/>
    <mergeCell ref="C2:D2"/>
    <mergeCell ref="E2:F2"/>
    <mergeCell ref="G2:H2"/>
    <mergeCell ref="I2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4E429-0CAD-49CC-ACC2-B4CDE2886C19}">
  <sheetPr>
    <tabColor theme="8" tint="0.59999389629810485"/>
  </sheetPr>
  <dimension ref="A2:R26"/>
  <sheetViews>
    <sheetView zoomScale="70" zoomScaleNormal="70" workbookViewId="0">
      <pane ySplit="3" topLeftCell="A4" activePane="bottomLeft" state="frozen"/>
      <selection pane="bottomLeft" activeCell="H28" sqref="H28"/>
    </sheetView>
  </sheetViews>
  <sheetFormatPr defaultColWidth="11" defaultRowHeight="15.75" x14ac:dyDescent="0.25"/>
  <cols>
    <col min="1" max="1" width="8.625" customWidth="1"/>
    <col min="2" max="2" width="19.875" style="14" customWidth="1"/>
    <col min="3" max="5" width="10.875" style="15" customWidth="1"/>
    <col min="6" max="18" width="11" style="15"/>
  </cols>
  <sheetData>
    <row r="2" spans="1:18" s="2" customFormat="1" ht="39.950000000000003" customHeight="1" x14ac:dyDescent="0.25">
      <c r="A2" s="44" t="s">
        <v>0</v>
      </c>
      <c r="B2" s="44" t="s">
        <v>1</v>
      </c>
      <c r="C2" s="42" t="s">
        <v>2</v>
      </c>
      <c r="D2" s="43"/>
      <c r="E2" s="42" t="s">
        <v>3</v>
      </c>
      <c r="F2" s="43" t="s">
        <v>3</v>
      </c>
      <c r="G2" s="42" t="s">
        <v>4</v>
      </c>
      <c r="H2" s="43"/>
      <c r="I2" s="42" t="s">
        <v>5</v>
      </c>
      <c r="J2" s="43"/>
      <c r="K2" s="42" t="s">
        <v>6</v>
      </c>
      <c r="L2" s="43"/>
      <c r="M2" s="42" t="s">
        <v>7</v>
      </c>
      <c r="N2" s="43"/>
      <c r="O2" s="42" t="s">
        <v>8</v>
      </c>
      <c r="P2" s="43"/>
      <c r="Q2" s="42" t="s">
        <v>9</v>
      </c>
      <c r="R2" s="43"/>
    </row>
    <row r="3" spans="1:18" ht="30" customHeight="1" x14ac:dyDescent="0.25">
      <c r="A3" s="45" t="s">
        <v>0</v>
      </c>
      <c r="B3" s="45"/>
      <c r="C3" s="3" t="s">
        <v>10</v>
      </c>
      <c r="D3" s="4" t="s">
        <v>11</v>
      </c>
      <c r="E3" s="3" t="s">
        <v>10</v>
      </c>
      <c r="F3" s="4" t="s">
        <v>11</v>
      </c>
      <c r="G3" s="3" t="s">
        <v>10</v>
      </c>
      <c r="H3" s="4" t="s">
        <v>11</v>
      </c>
      <c r="I3" s="3" t="s">
        <v>10</v>
      </c>
      <c r="J3" s="4" t="s">
        <v>11</v>
      </c>
      <c r="K3" s="3" t="s">
        <v>10</v>
      </c>
      <c r="L3" s="4" t="s">
        <v>11</v>
      </c>
      <c r="M3" s="3" t="s">
        <v>10</v>
      </c>
      <c r="N3" s="4" t="s">
        <v>11</v>
      </c>
      <c r="O3" s="3" t="s">
        <v>10</v>
      </c>
      <c r="P3" s="4" t="s">
        <v>11</v>
      </c>
      <c r="Q3" s="3" t="s">
        <v>10</v>
      </c>
      <c r="R3" s="4" t="s">
        <v>11</v>
      </c>
    </row>
    <row r="4" spans="1:18" ht="30" customHeight="1" x14ac:dyDescent="0.25">
      <c r="A4" s="5">
        <v>1</v>
      </c>
      <c r="B4" s="1" t="s">
        <v>12</v>
      </c>
      <c r="C4" s="6">
        <v>364</v>
      </c>
      <c r="D4" s="7">
        <v>1000</v>
      </c>
      <c r="E4" s="7">
        <v>201</v>
      </c>
      <c r="F4" s="7">
        <v>1000</v>
      </c>
      <c r="G4" s="7">
        <v>123</v>
      </c>
      <c r="H4" s="7">
        <v>50</v>
      </c>
      <c r="I4" s="7">
        <v>144</v>
      </c>
      <c r="J4" s="7">
        <v>50</v>
      </c>
      <c r="K4" s="7">
        <v>174</v>
      </c>
      <c r="L4" s="7">
        <v>50</v>
      </c>
      <c r="M4" s="7">
        <v>253</v>
      </c>
      <c r="N4" s="7">
        <v>50</v>
      </c>
      <c r="O4" s="7">
        <v>269</v>
      </c>
      <c r="P4" s="7">
        <v>250</v>
      </c>
      <c r="Q4" s="7">
        <v>205</v>
      </c>
      <c r="R4" s="7">
        <v>50</v>
      </c>
    </row>
    <row r="5" spans="1:18" ht="30" customHeight="1" x14ac:dyDescent="0.25">
      <c r="A5" s="5">
        <v>2</v>
      </c>
      <c r="B5" s="1" t="s">
        <v>13</v>
      </c>
      <c r="C5" s="6">
        <v>5</v>
      </c>
      <c r="D5" s="7">
        <v>100</v>
      </c>
      <c r="E5" s="7">
        <v>2</v>
      </c>
      <c r="F5" s="7">
        <v>20</v>
      </c>
      <c r="G5" s="7">
        <v>5</v>
      </c>
      <c r="H5" s="7">
        <v>1000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</row>
    <row r="6" spans="1:18" ht="30" customHeight="1" x14ac:dyDescent="0.25">
      <c r="A6" s="5">
        <v>3</v>
      </c>
      <c r="B6" s="1" t="s">
        <v>14</v>
      </c>
      <c r="C6" s="6">
        <v>6</v>
      </c>
      <c r="D6" s="7">
        <v>1000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6</v>
      </c>
      <c r="L6" s="7">
        <v>200</v>
      </c>
      <c r="M6" s="7">
        <v>6</v>
      </c>
      <c r="N6" s="7">
        <v>1000</v>
      </c>
      <c r="O6" s="7">
        <v>0</v>
      </c>
      <c r="P6" s="7">
        <v>0</v>
      </c>
      <c r="Q6" s="7">
        <v>6</v>
      </c>
      <c r="R6" s="7">
        <v>800</v>
      </c>
    </row>
    <row r="7" spans="1:18" ht="30" customHeight="1" x14ac:dyDescent="0.25">
      <c r="A7" s="5">
        <v>4</v>
      </c>
      <c r="B7" s="1" t="s">
        <v>15</v>
      </c>
      <c r="C7" s="6">
        <v>10</v>
      </c>
      <c r="D7" s="7">
        <v>1000</v>
      </c>
      <c r="E7" s="7">
        <v>10</v>
      </c>
      <c r="F7" s="7">
        <v>100</v>
      </c>
      <c r="G7" s="7">
        <v>0</v>
      </c>
      <c r="H7" s="7">
        <v>0</v>
      </c>
      <c r="I7" s="7">
        <v>0</v>
      </c>
      <c r="J7" s="7">
        <v>0</v>
      </c>
      <c r="K7" s="7">
        <v>10</v>
      </c>
      <c r="L7" s="7">
        <v>1000</v>
      </c>
      <c r="M7" s="7">
        <v>10</v>
      </c>
      <c r="N7" s="7">
        <v>500</v>
      </c>
      <c r="O7" s="7">
        <v>0</v>
      </c>
      <c r="P7" s="7">
        <v>0</v>
      </c>
      <c r="Q7" s="7">
        <v>10</v>
      </c>
      <c r="R7" s="7">
        <v>1000</v>
      </c>
    </row>
    <row r="8" spans="1:18" ht="30" customHeight="1" x14ac:dyDescent="0.25">
      <c r="A8" s="5">
        <v>5</v>
      </c>
      <c r="B8" s="1" t="s">
        <v>16</v>
      </c>
      <c r="C8" s="6">
        <v>5</v>
      </c>
      <c r="D8" s="7">
        <v>20</v>
      </c>
      <c r="E8" s="7">
        <v>5</v>
      </c>
      <c r="F8" s="7">
        <v>20</v>
      </c>
      <c r="G8" s="7">
        <v>5</v>
      </c>
      <c r="H8" s="7">
        <v>20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</row>
    <row r="9" spans="1:18" ht="30" customHeight="1" x14ac:dyDescent="0.25">
      <c r="A9" s="5">
        <v>6</v>
      </c>
      <c r="B9" s="1" t="s">
        <v>17</v>
      </c>
      <c r="C9" s="6">
        <v>50</v>
      </c>
      <c r="D9" s="7">
        <v>500</v>
      </c>
      <c r="E9" s="7">
        <v>50</v>
      </c>
      <c r="F9" s="7">
        <v>1500</v>
      </c>
      <c r="G9" s="7">
        <v>0</v>
      </c>
      <c r="H9" s="7">
        <v>0</v>
      </c>
      <c r="I9" s="7">
        <v>0</v>
      </c>
      <c r="J9" s="7">
        <v>0</v>
      </c>
      <c r="K9" s="7">
        <v>20</v>
      </c>
      <c r="L9" s="7">
        <v>600</v>
      </c>
      <c r="M9" s="7">
        <v>20</v>
      </c>
      <c r="N9" s="7">
        <v>500</v>
      </c>
      <c r="O9" s="7">
        <v>0</v>
      </c>
      <c r="P9" s="7">
        <v>0</v>
      </c>
      <c r="Q9" s="7">
        <v>20</v>
      </c>
      <c r="R9" s="7">
        <v>700</v>
      </c>
    </row>
    <row r="10" spans="1:18" ht="30" customHeight="1" x14ac:dyDescent="0.25">
      <c r="A10" s="5">
        <v>7</v>
      </c>
      <c r="B10" s="1" t="s">
        <v>18</v>
      </c>
      <c r="C10" s="6">
        <v>0</v>
      </c>
      <c r="D10" s="7">
        <v>300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100</v>
      </c>
      <c r="O10" s="7">
        <v>0</v>
      </c>
      <c r="P10" s="7">
        <v>0</v>
      </c>
      <c r="Q10" s="7">
        <v>0</v>
      </c>
      <c r="R10" s="7">
        <v>2000</v>
      </c>
    </row>
    <row r="11" spans="1:18" ht="30" customHeight="1" x14ac:dyDescent="0.25">
      <c r="A11" s="5">
        <v>8</v>
      </c>
      <c r="B11" s="1" t="s">
        <v>19</v>
      </c>
      <c r="C11" s="6">
        <v>8</v>
      </c>
      <c r="D11" s="7">
        <v>300</v>
      </c>
      <c r="E11" s="7">
        <v>4</v>
      </c>
      <c r="F11" s="7">
        <v>50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8</v>
      </c>
      <c r="N11" s="7">
        <v>2000</v>
      </c>
      <c r="O11" s="7">
        <v>0</v>
      </c>
      <c r="P11" s="7">
        <v>0</v>
      </c>
      <c r="Q11" s="7">
        <v>0</v>
      </c>
      <c r="R11" s="7">
        <v>0</v>
      </c>
    </row>
    <row r="12" spans="1:18" ht="30" customHeight="1" x14ac:dyDescent="0.25">
      <c r="A12" s="5">
        <v>9</v>
      </c>
      <c r="B12" s="1" t="s">
        <v>20</v>
      </c>
      <c r="C12" s="6">
        <v>8</v>
      </c>
      <c r="D12" s="7">
        <v>300</v>
      </c>
      <c r="E12" s="7">
        <v>4</v>
      </c>
      <c r="F12" s="7">
        <v>30</v>
      </c>
      <c r="G12" s="7">
        <v>0</v>
      </c>
      <c r="H12" s="7">
        <v>0</v>
      </c>
      <c r="I12" s="7">
        <v>8</v>
      </c>
      <c r="J12" s="7">
        <v>200</v>
      </c>
      <c r="K12" s="7">
        <v>8</v>
      </c>
      <c r="L12" s="7">
        <v>250</v>
      </c>
      <c r="M12" s="7">
        <v>4</v>
      </c>
      <c r="N12" s="7">
        <v>10</v>
      </c>
      <c r="O12" s="7">
        <v>0</v>
      </c>
      <c r="P12" s="7">
        <v>0</v>
      </c>
      <c r="Q12" s="7">
        <v>4</v>
      </c>
      <c r="R12" s="7">
        <v>100</v>
      </c>
    </row>
    <row r="13" spans="1:18" ht="30" customHeight="1" x14ac:dyDescent="0.25">
      <c r="A13" s="5">
        <v>10</v>
      </c>
      <c r="B13" s="1" t="s">
        <v>21</v>
      </c>
      <c r="C13" s="6">
        <v>6</v>
      </c>
      <c r="D13" s="7">
        <v>100</v>
      </c>
      <c r="E13" s="7">
        <v>6</v>
      </c>
      <c r="F13" s="7">
        <v>100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6</v>
      </c>
      <c r="N13" s="7">
        <v>2000</v>
      </c>
      <c r="O13" s="7">
        <v>0</v>
      </c>
      <c r="P13" s="7">
        <v>0</v>
      </c>
      <c r="Q13" s="7">
        <v>0</v>
      </c>
      <c r="R13" s="7">
        <v>0</v>
      </c>
    </row>
    <row r="14" spans="1:18" ht="30" customHeight="1" x14ac:dyDescent="0.25">
      <c r="A14" s="5">
        <v>11</v>
      </c>
      <c r="B14" s="1" t="s">
        <v>22</v>
      </c>
      <c r="C14" s="6">
        <v>3</v>
      </c>
      <c r="D14" s="7">
        <v>20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</row>
    <row r="15" spans="1:18" ht="30" customHeight="1" x14ac:dyDescent="0.25">
      <c r="A15" s="5">
        <v>12</v>
      </c>
      <c r="B15" s="1" t="s">
        <v>23</v>
      </c>
      <c r="C15" s="6">
        <v>2</v>
      </c>
      <c r="D15" s="7">
        <v>300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2</v>
      </c>
      <c r="P15" s="7">
        <v>1700</v>
      </c>
      <c r="Q15" s="7">
        <v>0</v>
      </c>
      <c r="R15" s="7">
        <v>0</v>
      </c>
    </row>
    <row r="16" spans="1:18" ht="30" customHeight="1" x14ac:dyDescent="0.25">
      <c r="A16" s="5">
        <v>13</v>
      </c>
      <c r="B16" s="1" t="s">
        <v>24</v>
      </c>
      <c r="C16" s="6">
        <v>5</v>
      </c>
      <c r="D16" s="7">
        <v>20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</row>
    <row r="17" spans="1:18" ht="30" customHeight="1" x14ac:dyDescent="0.25">
      <c r="A17" s="5">
        <v>14</v>
      </c>
      <c r="B17" s="1" t="s">
        <v>25</v>
      </c>
      <c r="C17" s="6">
        <v>4</v>
      </c>
      <c r="D17" s="7">
        <v>500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3</v>
      </c>
      <c r="N17" s="7">
        <v>800</v>
      </c>
      <c r="O17" s="7">
        <v>0</v>
      </c>
      <c r="P17" s="7">
        <v>0</v>
      </c>
      <c r="Q17" s="7">
        <v>6</v>
      </c>
      <c r="R17" s="7">
        <v>800</v>
      </c>
    </row>
    <row r="18" spans="1:18" ht="30" customHeight="1" x14ac:dyDescent="0.25">
      <c r="A18" s="5">
        <v>15</v>
      </c>
      <c r="B18" s="1" t="s">
        <v>26</v>
      </c>
      <c r="C18" s="6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1</v>
      </c>
      <c r="P18" s="7">
        <v>2000</v>
      </c>
      <c r="Q18" s="7">
        <v>0</v>
      </c>
      <c r="R18" s="7">
        <v>0</v>
      </c>
    </row>
    <row r="19" spans="1:18" ht="30" customHeight="1" x14ac:dyDescent="0.25">
      <c r="A19" s="5">
        <v>16</v>
      </c>
      <c r="B19" s="1" t="s">
        <v>27</v>
      </c>
      <c r="C19" s="6">
        <v>40</v>
      </c>
      <c r="D19" s="7">
        <v>1500</v>
      </c>
      <c r="E19" s="7">
        <v>10</v>
      </c>
      <c r="F19" s="7">
        <v>50</v>
      </c>
      <c r="G19" s="7">
        <v>0</v>
      </c>
      <c r="H19" s="7">
        <v>50</v>
      </c>
      <c r="I19" s="7">
        <v>0</v>
      </c>
      <c r="J19" s="7">
        <v>100</v>
      </c>
      <c r="K19" s="7">
        <v>0</v>
      </c>
      <c r="L19" s="7">
        <v>500</v>
      </c>
      <c r="M19" s="7">
        <v>0</v>
      </c>
      <c r="N19" s="7">
        <v>500</v>
      </c>
      <c r="O19" s="7">
        <v>0</v>
      </c>
      <c r="P19" s="7">
        <v>1000</v>
      </c>
      <c r="Q19" s="7">
        <v>0</v>
      </c>
      <c r="R19" s="7">
        <v>300</v>
      </c>
    </row>
    <row r="20" spans="1:18" ht="30" customHeight="1" x14ac:dyDescent="0.25">
      <c r="A20" s="5">
        <v>17</v>
      </c>
      <c r="B20" s="1" t="s">
        <v>28</v>
      </c>
      <c r="C20" s="6">
        <v>10</v>
      </c>
      <c r="D20" s="7">
        <v>300</v>
      </c>
      <c r="E20" s="7">
        <v>10</v>
      </c>
      <c r="F20" s="7">
        <v>100</v>
      </c>
      <c r="G20" s="7">
        <v>0</v>
      </c>
      <c r="H20" s="7">
        <v>0</v>
      </c>
      <c r="I20" s="7">
        <v>0</v>
      </c>
      <c r="J20" s="7">
        <v>0</v>
      </c>
      <c r="K20" s="7">
        <v>5</v>
      </c>
      <c r="L20" s="7">
        <v>25</v>
      </c>
      <c r="M20" s="7">
        <v>10</v>
      </c>
      <c r="N20" s="7">
        <v>1750</v>
      </c>
      <c r="O20" s="7">
        <v>10</v>
      </c>
      <c r="P20" s="7">
        <v>1750</v>
      </c>
      <c r="Q20" s="7">
        <v>0</v>
      </c>
      <c r="R20" s="7">
        <v>0</v>
      </c>
    </row>
    <row r="21" spans="1:18" ht="30" customHeight="1" x14ac:dyDescent="0.25">
      <c r="A21" s="5">
        <v>18</v>
      </c>
      <c r="B21" s="8" t="s">
        <v>29</v>
      </c>
      <c r="C21" s="9">
        <v>40</v>
      </c>
      <c r="D21" s="10">
        <v>2500</v>
      </c>
      <c r="E21" s="10">
        <v>20</v>
      </c>
      <c r="F21" s="10">
        <v>100</v>
      </c>
      <c r="G21" s="10">
        <v>0</v>
      </c>
      <c r="H21" s="10">
        <v>0</v>
      </c>
      <c r="I21" s="10">
        <v>20</v>
      </c>
      <c r="J21" s="10">
        <v>300</v>
      </c>
      <c r="K21" s="10">
        <v>30</v>
      </c>
      <c r="L21" s="10">
        <v>1500</v>
      </c>
      <c r="M21" s="10">
        <v>10</v>
      </c>
      <c r="N21" s="10">
        <v>40</v>
      </c>
      <c r="O21" s="10">
        <v>0</v>
      </c>
      <c r="P21" s="10">
        <v>0</v>
      </c>
      <c r="Q21" s="10">
        <v>20</v>
      </c>
      <c r="R21" s="10">
        <v>1500</v>
      </c>
    </row>
    <row r="22" spans="1:18" s="14" customFormat="1" ht="39.950000000000003" customHeight="1" x14ac:dyDescent="0.25">
      <c r="A22" s="11"/>
      <c r="B22" s="8" t="s">
        <v>30</v>
      </c>
      <c r="C22" s="12">
        <f>SUM(C4:C21)</f>
        <v>566</v>
      </c>
      <c r="D22" s="13">
        <f t="shared" ref="D22:R22" si="0">SUM(D4:D21)</f>
        <v>9760</v>
      </c>
      <c r="E22" s="12">
        <f t="shared" si="0"/>
        <v>322</v>
      </c>
      <c r="F22" s="13">
        <f t="shared" si="0"/>
        <v>3070</v>
      </c>
      <c r="G22" s="12">
        <f t="shared" si="0"/>
        <v>133</v>
      </c>
      <c r="H22" s="13">
        <f t="shared" si="0"/>
        <v>1120</v>
      </c>
      <c r="I22" s="12">
        <f t="shared" si="0"/>
        <v>172</v>
      </c>
      <c r="J22" s="13">
        <f t="shared" si="0"/>
        <v>650</v>
      </c>
      <c r="K22" s="12">
        <f t="shared" si="0"/>
        <v>253</v>
      </c>
      <c r="L22" s="13">
        <f t="shared" si="0"/>
        <v>4125</v>
      </c>
      <c r="M22" s="12">
        <f t="shared" si="0"/>
        <v>330</v>
      </c>
      <c r="N22" s="13">
        <f t="shared" si="0"/>
        <v>9250</v>
      </c>
      <c r="O22" s="12">
        <f t="shared" si="0"/>
        <v>282</v>
      </c>
      <c r="P22" s="13">
        <f t="shared" si="0"/>
        <v>6700</v>
      </c>
      <c r="Q22" s="12">
        <f t="shared" si="0"/>
        <v>271</v>
      </c>
      <c r="R22" s="13">
        <f t="shared" si="0"/>
        <v>7250</v>
      </c>
    </row>
    <row r="23" spans="1:18" x14ac:dyDescent="0.25">
      <c r="B23" s="16"/>
      <c r="C23" s="17"/>
    </row>
    <row r="24" spans="1:18" x14ac:dyDescent="0.25">
      <c r="B24" s="16"/>
      <c r="C24" s="17"/>
    </row>
    <row r="25" spans="1:18" x14ac:dyDescent="0.25">
      <c r="C25" s="15" t="s">
        <v>229</v>
      </c>
      <c r="D25" s="15">
        <f>C22+E22+G22+I22+K22+M22+O22+Q22</f>
        <v>2329</v>
      </c>
    </row>
    <row r="26" spans="1:18" x14ac:dyDescent="0.25">
      <c r="C26" s="15" t="s">
        <v>230</v>
      </c>
      <c r="D26" s="15">
        <f>D22+F22+H22+J22+L22+N22+P22+R22</f>
        <v>41925</v>
      </c>
    </row>
  </sheetData>
  <mergeCells count="10">
    <mergeCell ref="K2:L2"/>
    <mergeCell ref="M2:N2"/>
    <mergeCell ref="O2:P2"/>
    <mergeCell ref="Q2:R2"/>
    <mergeCell ref="A2:A3"/>
    <mergeCell ref="B2:B3"/>
    <mergeCell ref="C2:D2"/>
    <mergeCell ref="E2:F2"/>
    <mergeCell ref="G2:H2"/>
    <mergeCell ref="I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CFD65-2F46-4237-ABED-C17A06C625C2}">
  <sheetPr>
    <tabColor theme="7" tint="0.59999389629810485"/>
  </sheetPr>
  <dimension ref="A2:S193"/>
  <sheetViews>
    <sheetView topLeftCell="A150" zoomScale="60" zoomScaleNormal="60" workbookViewId="0">
      <selection activeCell="B136" sqref="B136:H147"/>
    </sheetView>
  </sheetViews>
  <sheetFormatPr defaultColWidth="11" defaultRowHeight="15.75" x14ac:dyDescent="0.25"/>
  <cols>
    <col min="1" max="1" width="8.625" customWidth="1"/>
    <col min="2" max="2" width="34.5" style="14" customWidth="1"/>
    <col min="3" max="6" width="10.875" style="15" customWidth="1"/>
    <col min="7" max="19" width="11" style="15"/>
  </cols>
  <sheetData>
    <row r="2" spans="1:19" s="2" customFormat="1" ht="39.950000000000003" customHeight="1" x14ac:dyDescent="0.25">
      <c r="A2" s="44" t="s">
        <v>0</v>
      </c>
      <c r="B2" s="44" t="s">
        <v>224</v>
      </c>
      <c r="C2" s="42" t="s">
        <v>2</v>
      </c>
      <c r="D2" s="43"/>
      <c r="E2" s="42" t="s">
        <v>3</v>
      </c>
      <c r="F2" s="46"/>
      <c r="G2" s="43" t="s">
        <v>3</v>
      </c>
      <c r="H2" s="42" t="s">
        <v>4</v>
      </c>
      <c r="I2" s="43"/>
      <c r="J2" s="42" t="s">
        <v>5</v>
      </c>
      <c r="K2" s="43"/>
      <c r="L2" s="42" t="s">
        <v>6</v>
      </c>
      <c r="M2" s="43"/>
      <c r="N2" s="42" t="s">
        <v>7</v>
      </c>
      <c r="O2" s="43"/>
      <c r="P2" s="42" t="s">
        <v>8</v>
      </c>
      <c r="Q2" s="43"/>
      <c r="R2" s="42" t="s">
        <v>9</v>
      </c>
      <c r="S2" s="43"/>
    </row>
    <row r="3" spans="1:19" ht="30" customHeight="1" x14ac:dyDescent="0.25">
      <c r="A3" s="45" t="s">
        <v>0</v>
      </c>
      <c r="B3" s="45"/>
      <c r="C3" s="3" t="s">
        <v>10</v>
      </c>
      <c r="D3" s="18" t="s">
        <v>11</v>
      </c>
      <c r="E3" s="3" t="s">
        <v>10</v>
      </c>
      <c r="F3" s="3" t="s">
        <v>10</v>
      </c>
      <c r="G3" s="18" t="s">
        <v>11</v>
      </c>
      <c r="H3" s="3" t="s">
        <v>10</v>
      </c>
      <c r="I3" s="18" t="s">
        <v>11</v>
      </c>
      <c r="J3" s="3" t="s">
        <v>10</v>
      </c>
      <c r="K3" s="18" t="s">
        <v>11</v>
      </c>
      <c r="L3" s="3" t="s">
        <v>10</v>
      </c>
      <c r="M3" s="18" t="s">
        <v>11</v>
      </c>
      <c r="N3" s="3" t="s">
        <v>10</v>
      </c>
      <c r="O3" s="18" t="s">
        <v>11</v>
      </c>
      <c r="P3" s="3" t="s">
        <v>10</v>
      </c>
      <c r="Q3" s="18" t="s">
        <v>11</v>
      </c>
      <c r="R3" s="3" t="s">
        <v>10</v>
      </c>
      <c r="S3" s="18" t="s">
        <v>11</v>
      </c>
    </row>
    <row r="4" spans="1:19" s="23" customFormat="1" ht="30" customHeight="1" x14ac:dyDescent="0.25">
      <c r="A4" s="19"/>
      <c r="B4" s="20" t="s">
        <v>31</v>
      </c>
      <c r="C4" s="21">
        <v>153</v>
      </c>
      <c r="D4" s="22"/>
      <c r="E4" s="22">
        <v>49</v>
      </c>
      <c r="F4" s="22"/>
      <c r="G4" s="22"/>
      <c r="H4" s="22">
        <v>36</v>
      </c>
      <c r="I4" s="22"/>
      <c r="J4" s="22">
        <v>44</v>
      </c>
      <c r="K4" s="22"/>
      <c r="L4" s="22">
        <v>61</v>
      </c>
      <c r="M4" s="22"/>
      <c r="N4" s="22">
        <v>96</v>
      </c>
      <c r="O4" s="22"/>
      <c r="P4" s="22">
        <v>57</v>
      </c>
      <c r="Q4" s="22"/>
      <c r="R4" s="22">
        <v>95</v>
      </c>
      <c r="S4" s="22"/>
    </row>
    <row r="5" spans="1:19" ht="30" customHeight="1" x14ac:dyDescent="0.25">
      <c r="A5" s="5">
        <v>1</v>
      </c>
      <c r="B5" s="24" t="s">
        <v>32</v>
      </c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30" customHeight="1" x14ac:dyDescent="0.25">
      <c r="A6" s="5">
        <v>2</v>
      </c>
      <c r="B6" s="24" t="s">
        <v>33</v>
      </c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0" customHeight="1" x14ac:dyDescent="0.25">
      <c r="A7" s="5">
        <v>3</v>
      </c>
      <c r="B7" s="24" t="s">
        <v>34</v>
      </c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30" customHeight="1" x14ac:dyDescent="0.25">
      <c r="A8" s="5">
        <v>4</v>
      </c>
      <c r="B8" s="24" t="s">
        <v>35</v>
      </c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30" customHeight="1" x14ac:dyDescent="0.25">
      <c r="A9" s="5">
        <v>5</v>
      </c>
      <c r="B9" s="24" t="s">
        <v>36</v>
      </c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30" customHeight="1" x14ac:dyDescent="0.25">
      <c r="A10" s="5">
        <v>6</v>
      </c>
      <c r="B10" s="24" t="s">
        <v>37</v>
      </c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ht="30" customHeight="1" x14ac:dyDescent="0.25">
      <c r="A11" s="5">
        <v>7</v>
      </c>
      <c r="B11" s="24" t="s">
        <v>38</v>
      </c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30" customHeight="1" x14ac:dyDescent="0.25">
      <c r="A12" s="5">
        <v>8</v>
      </c>
      <c r="B12" s="24" t="s">
        <v>39</v>
      </c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30" customHeight="1" x14ac:dyDescent="0.25">
      <c r="A13" s="5">
        <v>9</v>
      </c>
      <c r="B13" s="24" t="s">
        <v>40</v>
      </c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30" customHeight="1" x14ac:dyDescent="0.25">
      <c r="A14" s="5">
        <v>10</v>
      </c>
      <c r="B14" s="24" t="s">
        <v>41</v>
      </c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30" customHeight="1" x14ac:dyDescent="0.25">
      <c r="A15" s="5">
        <v>11</v>
      </c>
      <c r="B15" s="24" t="s">
        <v>42</v>
      </c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30" customHeight="1" x14ac:dyDescent="0.25">
      <c r="A16" s="5">
        <v>12</v>
      </c>
      <c r="B16" s="24" t="s">
        <v>43</v>
      </c>
      <c r="C16" s="6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30" customHeight="1" x14ac:dyDescent="0.25">
      <c r="A17" s="5">
        <v>13</v>
      </c>
      <c r="B17" s="24" t="s">
        <v>44</v>
      </c>
      <c r="C17" s="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ht="30" customHeight="1" x14ac:dyDescent="0.25">
      <c r="A18" s="5">
        <v>14</v>
      </c>
      <c r="B18" s="24" t="s">
        <v>45</v>
      </c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30" customHeight="1" x14ac:dyDescent="0.25">
      <c r="A19" s="5">
        <v>15</v>
      </c>
      <c r="B19" s="24" t="s">
        <v>46</v>
      </c>
      <c r="C19" s="6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30" customHeight="1" x14ac:dyDescent="0.25">
      <c r="A20" s="5">
        <v>16</v>
      </c>
      <c r="B20" s="24" t="s">
        <v>47</v>
      </c>
      <c r="C20" s="6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30" customHeight="1" x14ac:dyDescent="0.25">
      <c r="A21" s="5">
        <v>17</v>
      </c>
      <c r="B21" s="24" t="s">
        <v>48</v>
      </c>
      <c r="C21" s="6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30" customHeight="1" x14ac:dyDescent="0.25">
      <c r="A22" s="5">
        <v>18</v>
      </c>
      <c r="B22" s="24" t="s">
        <v>49</v>
      </c>
      <c r="C22" s="6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30" customHeight="1" x14ac:dyDescent="0.25">
      <c r="A23" s="5">
        <v>19</v>
      </c>
      <c r="B23" s="24" t="s">
        <v>50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30" customHeight="1" x14ac:dyDescent="0.25">
      <c r="A24" s="5">
        <v>20</v>
      </c>
      <c r="B24" s="24" t="s">
        <v>51</v>
      </c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30" customHeight="1" x14ac:dyDescent="0.25">
      <c r="A25" s="5">
        <v>21</v>
      </c>
      <c r="B25" s="24" t="s">
        <v>52</v>
      </c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30" customHeight="1" x14ac:dyDescent="0.25">
      <c r="A26" s="5">
        <v>22</v>
      </c>
      <c r="B26" s="24" t="s">
        <v>53</v>
      </c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30" customHeight="1" x14ac:dyDescent="0.25">
      <c r="A27" s="5">
        <v>23</v>
      </c>
      <c r="B27" s="24" t="s">
        <v>54</v>
      </c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30" customHeight="1" x14ac:dyDescent="0.25">
      <c r="A28" s="5">
        <v>24</v>
      </c>
      <c r="B28" s="24" t="s">
        <v>55</v>
      </c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ht="30" customHeight="1" x14ac:dyDescent="0.25">
      <c r="A29" s="5">
        <v>25</v>
      </c>
      <c r="B29" s="24" t="s">
        <v>56</v>
      </c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ht="30" customHeight="1" x14ac:dyDescent="0.25">
      <c r="A30" s="5">
        <v>26</v>
      </c>
      <c r="B30" s="24" t="s">
        <v>57</v>
      </c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30" customHeight="1" x14ac:dyDescent="0.25">
      <c r="A31" s="5">
        <v>27</v>
      </c>
      <c r="B31" s="24" t="s">
        <v>58</v>
      </c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30" customHeight="1" x14ac:dyDescent="0.25">
      <c r="A32" s="5">
        <v>28</v>
      </c>
      <c r="B32" s="24" t="s">
        <v>59</v>
      </c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30" customHeight="1" x14ac:dyDescent="0.25">
      <c r="A33" s="5">
        <v>29</v>
      </c>
      <c r="B33" s="24" t="s">
        <v>60</v>
      </c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30" customHeight="1" x14ac:dyDescent="0.25">
      <c r="A34" s="5">
        <v>30</v>
      </c>
      <c r="B34" s="24" t="s">
        <v>61</v>
      </c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30" customHeight="1" x14ac:dyDescent="0.25">
      <c r="A35" s="5">
        <v>31</v>
      </c>
      <c r="B35" s="24" t="s">
        <v>62</v>
      </c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ht="30" customHeight="1" x14ac:dyDescent="0.25">
      <c r="A36" s="5">
        <v>32</v>
      </c>
      <c r="B36" s="24" t="s">
        <v>63</v>
      </c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ht="30" customHeight="1" x14ac:dyDescent="0.25">
      <c r="A37" s="5">
        <v>33</v>
      </c>
      <c r="B37" s="24" t="s">
        <v>64</v>
      </c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ht="30" customHeight="1" x14ac:dyDescent="0.25">
      <c r="A38" s="5">
        <v>34</v>
      </c>
      <c r="B38" s="24" t="s">
        <v>65</v>
      </c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ht="30" customHeight="1" x14ac:dyDescent="0.25">
      <c r="A39" s="5">
        <v>35</v>
      </c>
      <c r="B39" s="24" t="s">
        <v>66</v>
      </c>
      <c r="C39" s="6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ht="30" customHeight="1" x14ac:dyDescent="0.25">
      <c r="A40" s="5">
        <v>36</v>
      </c>
      <c r="B40" s="24" t="s">
        <v>67</v>
      </c>
      <c r="C40" s="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ht="30" customHeight="1" x14ac:dyDescent="0.25">
      <c r="A41" s="5">
        <v>37</v>
      </c>
      <c r="B41" s="24" t="s">
        <v>68</v>
      </c>
      <c r="C41" s="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ht="30" customHeight="1" x14ac:dyDescent="0.25">
      <c r="A42" s="5">
        <v>38</v>
      </c>
      <c r="B42" s="24" t="s">
        <v>69</v>
      </c>
      <c r="C42" s="6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ht="30" customHeight="1" x14ac:dyDescent="0.25">
      <c r="A43" s="5">
        <v>39</v>
      </c>
      <c r="B43" s="24" t="s">
        <v>70</v>
      </c>
      <c r="C43" s="6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ht="30" customHeight="1" x14ac:dyDescent="0.25">
      <c r="A44" s="5">
        <v>40</v>
      </c>
      <c r="B44" s="24" t="s">
        <v>71</v>
      </c>
      <c r="C44" s="6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ht="30" customHeight="1" x14ac:dyDescent="0.25">
      <c r="A45" s="5">
        <v>41</v>
      </c>
      <c r="B45" s="24" t="s">
        <v>72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ht="30" customHeight="1" x14ac:dyDescent="0.25">
      <c r="A46" s="5">
        <v>42</v>
      </c>
      <c r="B46" s="24" t="s">
        <v>73</v>
      </c>
      <c r="C46" s="6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ht="30" customHeight="1" x14ac:dyDescent="0.25">
      <c r="A47" s="5">
        <v>43</v>
      </c>
      <c r="B47" s="24" t="s">
        <v>74</v>
      </c>
      <c r="C47" s="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ht="30" customHeight="1" x14ac:dyDescent="0.25">
      <c r="A48" s="5">
        <v>44</v>
      </c>
      <c r="B48" s="24" t="s">
        <v>75</v>
      </c>
      <c r="C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ht="30" customHeight="1" x14ac:dyDescent="0.25">
      <c r="A49" s="5">
        <v>45</v>
      </c>
      <c r="B49" s="24" t="s">
        <v>76</v>
      </c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ht="30" customHeight="1" x14ac:dyDescent="0.25">
      <c r="A50" s="5">
        <v>46</v>
      </c>
      <c r="B50" s="24" t="s">
        <v>77</v>
      </c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ht="30" customHeight="1" x14ac:dyDescent="0.25">
      <c r="A51" s="5">
        <v>47</v>
      </c>
      <c r="B51" s="24" t="s">
        <v>78</v>
      </c>
      <c r="C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ht="30" customHeight="1" x14ac:dyDescent="0.25">
      <c r="A52" s="5">
        <v>48</v>
      </c>
      <c r="B52" s="24" t="s">
        <v>79</v>
      </c>
      <c r="C52" s="6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ht="30" customHeight="1" x14ac:dyDescent="0.25">
      <c r="A53" s="5">
        <v>49</v>
      </c>
      <c r="B53" s="24" t="s">
        <v>80</v>
      </c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 ht="30" customHeight="1" x14ac:dyDescent="0.25">
      <c r="A54" s="5">
        <v>50</v>
      </c>
      <c r="B54" s="24" t="s">
        <v>81</v>
      </c>
      <c r="C54" s="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ht="30" customHeight="1" x14ac:dyDescent="0.25">
      <c r="A55" s="5">
        <v>51</v>
      </c>
      <c r="B55" s="24" t="s">
        <v>82</v>
      </c>
      <c r="C55" s="6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ht="30" customHeight="1" x14ac:dyDescent="0.25">
      <c r="A56" s="5">
        <v>52</v>
      </c>
      <c r="B56" s="24" t="s">
        <v>83</v>
      </c>
      <c r="C56" s="6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ht="30" customHeight="1" x14ac:dyDescent="0.25">
      <c r="A57" s="5">
        <v>53</v>
      </c>
      <c r="B57" s="24" t="s">
        <v>84</v>
      </c>
      <c r="C57" s="6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ht="30" customHeight="1" x14ac:dyDescent="0.25">
      <c r="A58" s="5">
        <v>54</v>
      </c>
      <c r="B58" s="24" t="s">
        <v>85</v>
      </c>
      <c r="C58" s="6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19" ht="30" customHeight="1" x14ac:dyDescent="0.25">
      <c r="A59" s="5">
        <v>55</v>
      </c>
      <c r="B59" s="24" t="s">
        <v>86</v>
      </c>
      <c r="C59" s="6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19" ht="30" customHeight="1" x14ac:dyDescent="0.25">
      <c r="A60" s="5">
        <v>56</v>
      </c>
      <c r="B60" s="24" t="s">
        <v>87</v>
      </c>
      <c r="C60" s="6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1:19" ht="30" customHeight="1" x14ac:dyDescent="0.25">
      <c r="A61" s="5">
        <v>57</v>
      </c>
      <c r="B61" s="24" t="s">
        <v>88</v>
      </c>
      <c r="C61" s="6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19" ht="30" customHeight="1" x14ac:dyDescent="0.25">
      <c r="A62" s="5">
        <v>58</v>
      </c>
      <c r="B62" s="24" t="s">
        <v>89</v>
      </c>
      <c r="C62" s="6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19" ht="30" customHeight="1" x14ac:dyDescent="0.25">
      <c r="A63" s="5">
        <v>59</v>
      </c>
      <c r="B63" s="24" t="s">
        <v>90</v>
      </c>
      <c r="C63" s="6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19" ht="30" customHeight="1" x14ac:dyDescent="0.25">
      <c r="A64" s="5">
        <v>60</v>
      </c>
      <c r="B64" s="24" t="s">
        <v>91</v>
      </c>
      <c r="C64" s="6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 ht="30" customHeight="1" x14ac:dyDescent="0.25">
      <c r="A65" s="5">
        <v>61</v>
      </c>
      <c r="B65" s="24" t="s">
        <v>92</v>
      </c>
      <c r="C65" s="6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9" ht="30" customHeight="1" x14ac:dyDescent="0.25">
      <c r="A66" s="5">
        <v>62</v>
      </c>
      <c r="B66" s="24" t="s">
        <v>93</v>
      </c>
      <c r="C66" s="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ht="30" customHeight="1" x14ac:dyDescent="0.25">
      <c r="A67" s="5">
        <v>63</v>
      </c>
      <c r="B67" s="24" t="s">
        <v>94</v>
      </c>
      <c r="C67" s="6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19" ht="30" customHeight="1" x14ac:dyDescent="0.25">
      <c r="A68" s="5">
        <v>64</v>
      </c>
      <c r="B68" s="24" t="s">
        <v>95</v>
      </c>
      <c r="C68" s="6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ht="30" customHeight="1" x14ac:dyDescent="0.25">
      <c r="A69" s="5">
        <v>65</v>
      </c>
      <c r="B69" s="24" t="s">
        <v>96</v>
      </c>
      <c r="C69" s="6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ht="30" customHeight="1" x14ac:dyDescent="0.25">
      <c r="A70" s="5">
        <v>66</v>
      </c>
      <c r="B70" s="24" t="s">
        <v>97</v>
      </c>
      <c r="C70" s="6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ht="30" customHeight="1" x14ac:dyDescent="0.25">
      <c r="A71" s="5">
        <v>67</v>
      </c>
      <c r="B71" s="24" t="s">
        <v>98</v>
      </c>
      <c r="C71" s="6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ht="30" customHeight="1" x14ac:dyDescent="0.25">
      <c r="A72" s="5">
        <v>68</v>
      </c>
      <c r="B72" s="24" t="s">
        <v>99</v>
      </c>
      <c r="C72" s="6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ht="30" customHeight="1" x14ac:dyDescent="0.25">
      <c r="A73" s="5">
        <v>69</v>
      </c>
      <c r="B73" s="24" t="s">
        <v>100</v>
      </c>
      <c r="C73" s="6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ht="30" customHeight="1" x14ac:dyDescent="0.25">
      <c r="A74" s="5">
        <v>70</v>
      </c>
      <c r="B74" s="24" t="s">
        <v>101</v>
      </c>
      <c r="C74" s="6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ht="30" customHeight="1" x14ac:dyDescent="0.25">
      <c r="A75" s="5">
        <v>71</v>
      </c>
      <c r="B75" s="24" t="s">
        <v>102</v>
      </c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ht="30" customHeight="1" x14ac:dyDescent="0.25">
      <c r="A76" s="5">
        <v>72</v>
      </c>
      <c r="B76" s="24" t="s">
        <v>103</v>
      </c>
      <c r="C76" s="6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ht="30" customHeight="1" x14ac:dyDescent="0.25">
      <c r="A77" s="5">
        <v>73</v>
      </c>
      <c r="B77" s="24" t="s">
        <v>104</v>
      </c>
      <c r="C77" s="6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ht="30" customHeight="1" x14ac:dyDescent="0.25">
      <c r="A78" s="5">
        <v>74</v>
      </c>
      <c r="B78" s="24" t="s">
        <v>105</v>
      </c>
      <c r="C78" s="6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ht="30" customHeight="1" x14ac:dyDescent="0.25">
      <c r="A79" s="5">
        <v>75</v>
      </c>
      <c r="B79" s="24" t="s">
        <v>106</v>
      </c>
      <c r="C79" s="6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 ht="30" customHeight="1" x14ac:dyDescent="0.25">
      <c r="A80" s="5">
        <v>76</v>
      </c>
      <c r="B80" s="24" t="s">
        <v>107</v>
      </c>
      <c r="C80" s="6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 ht="30" customHeight="1" x14ac:dyDescent="0.25">
      <c r="A81" s="5">
        <v>77</v>
      </c>
      <c r="B81" s="24" t="s">
        <v>108</v>
      </c>
      <c r="C81" s="6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1:19" ht="30" customHeight="1" x14ac:dyDescent="0.25">
      <c r="A82" s="5">
        <v>78</v>
      </c>
      <c r="B82" s="24" t="s">
        <v>109</v>
      </c>
      <c r="C82" s="6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19" ht="30" customHeight="1" x14ac:dyDescent="0.25">
      <c r="A83" s="5">
        <v>79</v>
      </c>
      <c r="B83" s="24" t="s">
        <v>110</v>
      </c>
      <c r="C83" s="6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1:19" ht="30" customHeight="1" x14ac:dyDescent="0.25">
      <c r="A84" s="5">
        <v>80</v>
      </c>
      <c r="B84" s="24" t="s">
        <v>111</v>
      </c>
      <c r="C84" s="6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1:19" ht="30" customHeight="1" x14ac:dyDescent="0.25">
      <c r="A85" s="5">
        <v>81</v>
      </c>
      <c r="B85" s="24" t="s">
        <v>112</v>
      </c>
      <c r="C85" s="6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ht="30" customHeight="1" x14ac:dyDescent="0.25">
      <c r="A86" s="5">
        <v>82</v>
      </c>
      <c r="B86" s="24" t="s">
        <v>113</v>
      </c>
      <c r="C86" s="6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ht="30" customHeight="1" x14ac:dyDescent="0.25">
      <c r="A87" s="5">
        <v>83</v>
      </c>
      <c r="B87" s="24" t="s">
        <v>114</v>
      </c>
      <c r="C87" s="6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ht="30" customHeight="1" x14ac:dyDescent="0.25">
      <c r="A88" s="5">
        <v>84</v>
      </c>
      <c r="B88" s="24" t="s">
        <v>115</v>
      </c>
      <c r="C88" s="6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ht="30" customHeight="1" x14ac:dyDescent="0.25">
      <c r="A89" s="5">
        <v>85</v>
      </c>
      <c r="B89" s="24" t="s">
        <v>116</v>
      </c>
      <c r="C89" s="6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ht="30" customHeight="1" x14ac:dyDescent="0.25">
      <c r="A90" s="5">
        <v>86</v>
      </c>
      <c r="B90" s="24" t="s">
        <v>117</v>
      </c>
      <c r="C90" s="6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ht="30" customHeight="1" x14ac:dyDescent="0.25">
      <c r="A91" s="5">
        <v>87</v>
      </c>
      <c r="B91" s="24" t="s">
        <v>118</v>
      </c>
      <c r="C91" s="6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ht="30" customHeight="1" x14ac:dyDescent="0.25">
      <c r="A92" s="5">
        <v>88</v>
      </c>
      <c r="B92" s="24" t="s">
        <v>119</v>
      </c>
      <c r="C92" s="6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ht="30" customHeight="1" x14ac:dyDescent="0.25">
      <c r="A93" s="5">
        <v>89</v>
      </c>
      <c r="B93" s="24" t="s">
        <v>120</v>
      </c>
      <c r="C93" s="6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ht="30" customHeight="1" x14ac:dyDescent="0.25">
      <c r="A94" s="5">
        <v>90</v>
      </c>
      <c r="B94" s="24" t="s">
        <v>121</v>
      </c>
      <c r="C94" s="6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ht="30" customHeight="1" x14ac:dyDescent="0.25">
      <c r="A95" s="5">
        <v>91</v>
      </c>
      <c r="B95" s="24" t="s">
        <v>122</v>
      </c>
      <c r="C95" s="6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 ht="30" customHeight="1" x14ac:dyDescent="0.25">
      <c r="A96" s="5">
        <v>92</v>
      </c>
      <c r="B96" s="24" t="s">
        <v>123</v>
      </c>
      <c r="C96" s="6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ht="30" customHeight="1" x14ac:dyDescent="0.25">
      <c r="A97" s="5">
        <v>93</v>
      </c>
      <c r="B97" s="24" t="s">
        <v>124</v>
      </c>
      <c r="C97" s="6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 ht="30" customHeight="1" x14ac:dyDescent="0.25">
      <c r="A98" s="5">
        <v>94</v>
      </c>
      <c r="B98" s="24" t="s">
        <v>125</v>
      </c>
      <c r="C98" s="6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 ht="30" customHeight="1" x14ac:dyDescent="0.25">
      <c r="A99" s="5">
        <v>95</v>
      </c>
      <c r="B99" s="24" t="s">
        <v>126</v>
      </c>
      <c r="C99" s="6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ht="30" customHeight="1" x14ac:dyDescent="0.25">
      <c r="A100" s="5">
        <v>96</v>
      </c>
      <c r="B100" s="24" t="s">
        <v>127</v>
      </c>
      <c r="C100" s="6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ht="30" customHeight="1" x14ac:dyDescent="0.25">
      <c r="A101" s="5">
        <v>97</v>
      </c>
      <c r="B101" s="24" t="s">
        <v>128</v>
      </c>
      <c r="C101" s="6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ht="30" customHeight="1" x14ac:dyDescent="0.25">
      <c r="A102" s="5">
        <v>98</v>
      </c>
      <c r="B102" s="24" t="s">
        <v>129</v>
      </c>
      <c r="C102" s="6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ht="30" customHeight="1" x14ac:dyDescent="0.25">
      <c r="A103" s="5">
        <v>99</v>
      </c>
      <c r="B103" s="24" t="s">
        <v>130</v>
      </c>
      <c r="C103" s="6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ht="30" customHeight="1" x14ac:dyDescent="0.25">
      <c r="A104" s="5">
        <v>100</v>
      </c>
      <c r="B104" s="24" t="s">
        <v>131</v>
      </c>
      <c r="C104" s="6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9" ht="30" customHeight="1" x14ac:dyDescent="0.25">
      <c r="A105" s="5">
        <v>101</v>
      </c>
      <c r="B105" s="24" t="s">
        <v>132</v>
      </c>
      <c r="C105" s="6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 ht="30" customHeight="1" x14ac:dyDescent="0.25">
      <c r="A106" s="5">
        <v>102</v>
      </c>
      <c r="B106" s="24" t="s">
        <v>133</v>
      </c>
      <c r="C106" s="6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ht="30" customHeight="1" x14ac:dyDescent="0.25">
      <c r="A107" s="5">
        <v>103</v>
      </c>
      <c r="B107" s="24" t="s">
        <v>134</v>
      </c>
      <c r="C107" s="6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ht="30" customHeight="1" x14ac:dyDescent="0.25">
      <c r="A108" s="5">
        <v>104</v>
      </c>
      <c r="B108" s="24" t="s">
        <v>135</v>
      </c>
      <c r="C108" s="6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 ht="30" customHeight="1" x14ac:dyDescent="0.25">
      <c r="A109" s="5">
        <v>105</v>
      </c>
      <c r="B109" s="24" t="s">
        <v>136</v>
      </c>
      <c r="C109" s="6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 ht="30" customHeight="1" x14ac:dyDescent="0.25">
      <c r="A110" s="5">
        <v>106</v>
      </c>
      <c r="B110" s="24" t="s">
        <v>137</v>
      </c>
      <c r="C110" s="6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ht="30" customHeight="1" x14ac:dyDescent="0.25">
      <c r="A111" s="5">
        <v>107</v>
      </c>
      <c r="B111" s="24" t="s">
        <v>138</v>
      </c>
      <c r="C111" s="6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 ht="30" customHeight="1" x14ac:dyDescent="0.25">
      <c r="A112" s="5">
        <v>108</v>
      </c>
      <c r="B112" s="24" t="s">
        <v>139</v>
      </c>
      <c r="C112" s="6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 ht="30" customHeight="1" x14ac:dyDescent="0.25">
      <c r="A113" s="5">
        <v>109</v>
      </c>
      <c r="B113" s="24" t="s">
        <v>140</v>
      </c>
      <c r="C113" s="6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 ht="30" customHeight="1" x14ac:dyDescent="0.25">
      <c r="A114" s="5">
        <v>110</v>
      </c>
      <c r="B114" s="24" t="s">
        <v>141</v>
      </c>
      <c r="C114" s="6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ht="30" customHeight="1" x14ac:dyDescent="0.25">
      <c r="A115" s="5">
        <v>111</v>
      </c>
      <c r="B115" s="24" t="s">
        <v>142</v>
      </c>
      <c r="C115" s="6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ht="30" customHeight="1" x14ac:dyDescent="0.25">
      <c r="A116" s="5">
        <v>112</v>
      </c>
      <c r="B116" s="24" t="s">
        <v>143</v>
      </c>
      <c r="C116" s="6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 ht="30" customHeight="1" x14ac:dyDescent="0.25">
      <c r="A117" s="5">
        <v>113</v>
      </c>
      <c r="B117" s="24" t="s">
        <v>144</v>
      </c>
      <c r="C117" s="6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9" ht="30" customHeight="1" x14ac:dyDescent="0.25">
      <c r="A118" s="5">
        <v>114</v>
      </c>
      <c r="B118" s="24" t="s">
        <v>145</v>
      </c>
      <c r="C118" s="6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1:19" ht="30" customHeight="1" x14ac:dyDescent="0.25">
      <c r="A119" s="5">
        <v>115</v>
      </c>
      <c r="B119" s="24" t="s">
        <v>146</v>
      </c>
      <c r="C119" s="6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1:19" ht="30" customHeight="1" x14ac:dyDescent="0.25">
      <c r="A120" s="5">
        <v>116</v>
      </c>
      <c r="B120" s="24" t="s">
        <v>147</v>
      </c>
      <c r="C120" s="6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19" ht="30" customHeight="1" x14ac:dyDescent="0.25">
      <c r="A121" s="5">
        <v>117</v>
      </c>
      <c r="B121" s="24" t="s">
        <v>148</v>
      </c>
      <c r="C121" s="6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ht="30" customHeight="1" x14ac:dyDescent="0.25">
      <c r="A122" s="5">
        <v>118</v>
      </c>
      <c r="B122" s="24" t="s">
        <v>149</v>
      </c>
      <c r="C122" s="6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1:19" ht="30" customHeight="1" x14ac:dyDescent="0.25">
      <c r="A123" s="5">
        <v>119</v>
      </c>
      <c r="B123" s="24" t="s">
        <v>150</v>
      </c>
      <c r="C123" s="6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1:19" ht="30" customHeight="1" x14ac:dyDescent="0.25">
      <c r="A124" s="5">
        <v>120</v>
      </c>
      <c r="B124" s="24" t="s">
        <v>151</v>
      </c>
      <c r="C124" s="6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1:19" ht="30" customHeight="1" x14ac:dyDescent="0.25">
      <c r="A125" s="5">
        <v>121</v>
      </c>
      <c r="B125" s="24" t="s">
        <v>152</v>
      </c>
      <c r="C125" s="6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1:19" ht="30" customHeight="1" x14ac:dyDescent="0.25">
      <c r="A126" s="5">
        <v>122</v>
      </c>
      <c r="B126" s="24" t="s">
        <v>153</v>
      </c>
      <c r="C126" s="6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19" ht="30" customHeight="1" x14ac:dyDescent="0.25">
      <c r="A127" s="5">
        <v>123</v>
      </c>
      <c r="B127" s="24" t="s">
        <v>154</v>
      </c>
      <c r="C127" s="6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1:19" ht="30" customHeight="1" x14ac:dyDescent="0.25">
      <c r="A128" s="5">
        <v>124</v>
      </c>
      <c r="B128" s="24" t="s">
        <v>155</v>
      </c>
      <c r="C128" s="6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1:19" ht="30" customHeight="1" x14ac:dyDescent="0.25">
      <c r="A129" s="5">
        <v>125</v>
      </c>
      <c r="B129" s="24" t="s">
        <v>156</v>
      </c>
      <c r="C129" s="6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1:19" ht="30" customHeight="1" x14ac:dyDescent="0.25">
      <c r="A130" s="5">
        <v>126</v>
      </c>
      <c r="B130" s="24" t="s">
        <v>157</v>
      </c>
      <c r="C130" s="6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1:19" ht="30" customHeight="1" x14ac:dyDescent="0.25">
      <c r="A131" s="5">
        <v>127</v>
      </c>
      <c r="B131" s="24" t="s">
        <v>158</v>
      </c>
      <c r="C131" s="6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1:19" ht="30" customHeight="1" x14ac:dyDescent="0.25">
      <c r="A132" s="5">
        <v>128</v>
      </c>
      <c r="B132" s="24" t="s">
        <v>159</v>
      </c>
      <c r="C132" s="6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1:19" ht="30" customHeight="1" x14ac:dyDescent="0.25">
      <c r="A133" s="5">
        <v>129</v>
      </c>
      <c r="B133" s="24" t="s">
        <v>160</v>
      </c>
      <c r="C133" s="6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1:19" ht="30" customHeight="1" x14ac:dyDescent="0.25">
      <c r="A134" s="5">
        <v>130</v>
      </c>
      <c r="B134" s="24" t="s">
        <v>161</v>
      </c>
      <c r="C134" s="6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s="23" customFormat="1" ht="30" customHeight="1" x14ac:dyDescent="0.25">
      <c r="A135" s="19"/>
      <c r="B135" s="20" t="s">
        <v>162</v>
      </c>
      <c r="C135" s="21">
        <v>17</v>
      </c>
      <c r="D135" s="22"/>
      <c r="E135" s="22">
        <v>15</v>
      </c>
      <c r="F135" s="22"/>
      <c r="G135" s="22"/>
      <c r="H135" s="22">
        <v>5</v>
      </c>
      <c r="I135" s="22"/>
      <c r="J135" s="22">
        <v>11</v>
      </c>
      <c r="K135" s="22"/>
      <c r="L135" s="22">
        <v>13</v>
      </c>
      <c r="M135" s="22"/>
      <c r="N135" s="22">
        <v>17</v>
      </c>
      <c r="O135" s="22"/>
      <c r="P135" s="22">
        <v>13</v>
      </c>
      <c r="Q135" s="22"/>
      <c r="R135" s="22">
        <v>13</v>
      </c>
      <c r="S135" s="22"/>
    </row>
    <row r="136" spans="1:19" ht="30" customHeight="1" x14ac:dyDescent="0.25">
      <c r="A136" s="5">
        <v>1</v>
      </c>
      <c r="B136" s="24" t="s">
        <v>163</v>
      </c>
      <c r="C136" s="6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ht="30" customHeight="1" x14ac:dyDescent="0.25">
      <c r="A137" s="5">
        <v>2</v>
      </c>
      <c r="B137" s="24" t="s">
        <v>164</v>
      </c>
      <c r="C137" s="6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ht="30" customHeight="1" x14ac:dyDescent="0.25">
      <c r="A138" s="5">
        <v>3</v>
      </c>
      <c r="B138" s="24" t="s">
        <v>165</v>
      </c>
      <c r="C138" s="6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ht="30" customHeight="1" x14ac:dyDescent="0.25">
      <c r="A139" s="5">
        <v>4</v>
      </c>
      <c r="B139" s="24" t="s">
        <v>166</v>
      </c>
      <c r="C139" s="6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19" ht="30" customHeight="1" x14ac:dyDescent="0.25">
      <c r="A140" s="5">
        <v>5</v>
      </c>
      <c r="B140" s="24" t="s">
        <v>167</v>
      </c>
      <c r="C140" s="6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1:19" ht="30" customHeight="1" x14ac:dyDescent="0.25">
      <c r="A141" s="5">
        <v>6</v>
      </c>
      <c r="B141" s="24" t="s">
        <v>168</v>
      </c>
      <c r="C141" s="6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9" ht="30" customHeight="1" x14ac:dyDescent="0.25">
      <c r="A142" s="5">
        <v>7</v>
      </c>
      <c r="B142" s="24" t="s">
        <v>169</v>
      </c>
      <c r="C142" s="6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1:19" ht="30" customHeight="1" x14ac:dyDescent="0.25">
      <c r="A143" s="5">
        <v>8</v>
      </c>
      <c r="B143" s="24" t="s">
        <v>170</v>
      </c>
      <c r="C143" s="6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19" ht="30" customHeight="1" x14ac:dyDescent="0.25">
      <c r="A144" s="5">
        <v>9</v>
      </c>
      <c r="B144" s="24" t="s">
        <v>171</v>
      </c>
      <c r="C144" s="6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19" ht="30" customHeight="1" x14ac:dyDescent="0.25">
      <c r="A145" s="5">
        <v>10</v>
      </c>
      <c r="B145" s="24" t="s">
        <v>172</v>
      </c>
      <c r="C145" s="6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1:19" ht="30" customHeight="1" x14ac:dyDescent="0.25">
      <c r="A146" s="5">
        <v>11</v>
      </c>
      <c r="B146" s="24" t="s">
        <v>173</v>
      </c>
      <c r="C146" s="6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1:19" ht="30" customHeight="1" x14ac:dyDescent="0.25">
      <c r="A147" s="5">
        <v>12</v>
      </c>
      <c r="B147" s="24" t="s">
        <v>174</v>
      </c>
      <c r="C147" s="6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1:19" s="23" customFormat="1" ht="30" customHeight="1" x14ac:dyDescent="0.25">
      <c r="A148" s="19"/>
      <c r="B148" s="20" t="s">
        <v>175</v>
      </c>
      <c r="C148" s="21">
        <v>144</v>
      </c>
      <c r="D148" s="22"/>
      <c r="E148" s="22">
        <v>87</v>
      </c>
      <c r="F148" s="22"/>
      <c r="G148" s="22"/>
      <c r="H148" s="22">
        <v>72</v>
      </c>
      <c r="I148" s="22"/>
      <c r="J148" s="22">
        <v>79</v>
      </c>
      <c r="K148" s="22"/>
      <c r="L148" s="22">
        <v>90</v>
      </c>
      <c r="M148" s="22"/>
      <c r="N148" s="22">
        <v>130</v>
      </c>
      <c r="O148" s="22"/>
      <c r="P148" s="22">
        <v>149</v>
      </c>
      <c r="Q148" s="22"/>
      <c r="R148" s="22">
        <v>87</v>
      </c>
      <c r="S148" s="22"/>
    </row>
    <row r="149" spans="1:19" ht="30" customHeight="1" x14ac:dyDescent="0.25">
      <c r="A149" s="5">
        <v>1</v>
      </c>
      <c r="B149" s="24" t="s">
        <v>176</v>
      </c>
      <c r="C149" s="6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1:19" ht="30" customHeight="1" x14ac:dyDescent="0.25">
      <c r="A150" s="5">
        <v>2</v>
      </c>
      <c r="B150" s="24" t="s">
        <v>177</v>
      </c>
      <c r="C150" s="6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1:19" ht="30" customHeight="1" x14ac:dyDescent="0.25">
      <c r="A151" s="5">
        <v>3</v>
      </c>
      <c r="B151" s="24" t="s">
        <v>178</v>
      </c>
      <c r="C151" s="6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1:19" ht="30" customHeight="1" x14ac:dyDescent="0.25">
      <c r="A152" s="5">
        <v>4</v>
      </c>
      <c r="B152" s="24" t="s">
        <v>179</v>
      </c>
      <c r="C152" s="6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1:19" ht="30" customHeight="1" x14ac:dyDescent="0.25">
      <c r="A153" s="5">
        <v>5</v>
      </c>
      <c r="B153" s="24" t="s">
        <v>180</v>
      </c>
      <c r="C153" s="6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1:19" ht="30" customHeight="1" x14ac:dyDescent="0.25">
      <c r="A154" s="5">
        <v>6</v>
      </c>
      <c r="B154" s="24" t="s">
        <v>181</v>
      </c>
      <c r="C154" s="6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1:19" ht="30" customHeight="1" x14ac:dyDescent="0.25">
      <c r="A155" s="5">
        <v>7</v>
      </c>
      <c r="B155" s="24" t="s">
        <v>182</v>
      </c>
      <c r="C155" s="6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1:19" ht="30" customHeight="1" x14ac:dyDescent="0.25">
      <c r="A156" s="5">
        <v>8</v>
      </c>
      <c r="B156" s="24" t="s">
        <v>183</v>
      </c>
      <c r="C156" s="6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1:19" ht="30" customHeight="1" x14ac:dyDescent="0.25">
      <c r="A157" s="5">
        <v>9</v>
      </c>
      <c r="B157" s="24" t="s">
        <v>184</v>
      </c>
      <c r="C157" s="6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1:19" ht="30" customHeight="1" x14ac:dyDescent="0.25">
      <c r="A158" s="5">
        <v>10</v>
      </c>
      <c r="B158" s="24" t="s">
        <v>185</v>
      </c>
      <c r="C158" s="6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1:19" ht="30" customHeight="1" x14ac:dyDescent="0.25">
      <c r="A159" s="5">
        <v>11</v>
      </c>
      <c r="B159" s="24" t="s">
        <v>186</v>
      </c>
      <c r="C159" s="6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1:19" ht="30" customHeight="1" x14ac:dyDescent="0.25">
      <c r="A160" s="5">
        <v>12</v>
      </c>
      <c r="B160" s="24" t="s">
        <v>187</v>
      </c>
      <c r="C160" s="6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1:19" ht="30" customHeight="1" x14ac:dyDescent="0.25">
      <c r="A161" s="5">
        <v>13</v>
      </c>
      <c r="B161" s="24" t="s">
        <v>188</v>
      </c>
      <c r="C161" s="6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1:19" ht="30" customHeight="1" x14ac:dyDescent="0.25">
      <c r="A162" s="5">
        <v>14</v>
      </c>
      <c r="B162" s="24" t="s">
        <v>189</v>
      </c>
      <c r="C162" s="6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1:19" ht="30" customHeight="1" x14ac:dyDescent="0.25">
      <c r="A163" s="5">
        <v>15</v>
      </c>
      <c r="B163" s="24" t="s">
        <v>190</v>
      </c>
      <c r="C163" s="6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1:19" ht="30" customHeight="1" x14ac:dyDescent="0.25">
      <c r="A164" s="5">
        <v>16</v>
      </c>
      <c r="B164" s="24" t="s">
        <v>191</v>
      </c>
      <c r="C164" s="6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spans="1:19" ht="30" customHeight="1" x14ac:dyDescent="0.25">
      <c r="A165" s="5">
        <v>17</v>
      </c>
      <c r="B165" s="24" t="s">
        <v>192</v>
      </c>
      <c r="C165" s="6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1:19" ht="30" customHeight="1" x14ac:dyDescent="0.25">
      <c r="A166" s="5">
        <v>18</v>
      </c>
      <c r="B166" s="24" t="s">
        <v>193</v>
      </c>
      <c r="C166" s="6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1:19" ht="30" customHeight="1" x14ac:dyDescent="0.25">
      <c r="A167" s="5">
        <v>19</v>
      </c>
      <c r="B167" s="24" t="s">
        <v>194</v>
      </c>
      <c r="C167" s="6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spans="1:19" ht="30" customHeight="1" x14ac:dyDescent="0.25">
      <c r="A168" s="5">
        <v>20</v>
      </c>
      <c r="B168" s="24" t="s">
        <v>195</v>
      </c>
      <c r="C168" s="6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1:19" ht="30" customHeight="1" x14ac:dyDescent="0.25">
      <c r="A169" s="5">
        <v>21</v>
      </c>
      <c r="B169" s="24" t="s">
        <v>196</v>
      </c>
      <c r="C169" s="6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1:19" ht="30" customHeight="1" x14ac:dyDescent="0.25">
      <c r="A170" s="5">
        <v>22</v>
      </c>
      <c r="B170" s="24" t="s">
        <v>197</v>
      </c>
      <c r="C170" s="6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spans="1:19" ht="30" customHeight="1" x14ac:dyDescent="0.25">
      <c r="A171" s="5">
        <v>23</v>
      </c>
      <c r="B171" s="24" t="s">
        <v>198</v>
      </c>
      <c r="C171" s="6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1:19" ht="30" customHeight="1" x14ac:dyDescent="0.25">
      <c r="A172" s="5">
        <v>24</v>
      </c>
      <c r="B172" s="24" t="s">
        <v>199</v>
      </c>
      <c r="C172" s="6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1:19" ht="30" customHeight="1" x14ac:dyDescent="0.25">
      <c r="A173" s="5">
        <v>25</v>
      </c>
      <c r="B173" s="24" t="s">
        <v>200</v>
      </c>
      <c r="C173" s="6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1:19" ht="30" customHeight="1" x14ac:dyDescent="0.25">
      <c r="A174" s="5">
        <v>26</v>
      </c>
      <c r="B174" s="24" t="s">
        <v>201</v>
      </c>
      <c r="C174" s="6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19" ht="30" customHeight="1" x14ac:dyDescent="0.25">
      <c r="A175" s="5">
        <v>27</v>
      </c>
      <c r="B175" s="24" t="s">
        <v>202</v>
      </c>
      <c r="C175" s="6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1:19" ht="30" customHeight="1" x14ac:dyDescent="0.25">
      <c r="A176" s="5">
        <v>28</v>
      </c>
      <c r="B176" s="24" t="s">
        <v>203</v>
      </c>
      <c r="C176" s="6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1:19" ht="30" customHeight="1" x14ac:dyDescent="0.25">
      <c r="A177" s="5">
        <v>29</v>
      </c>
      <c r="B177" s="24" t="s">
        <v>204</v>
      </c>
      <c r="C177" s="6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1:19" ht="30" customHeight="1" x14ac:dyDescent="0.25">
      <c r="A178" s="5">
        <v>30</v>
      </c>
      <c r="B178" s="24" t="s">
        <v>205</v>
      </c>
      <c r="C178" s="6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1:19" ht="30" customHeight="1" x14ac:dyDescent="0.25">
      <c r="A179" s="5">
        <v>31</v>
      </c>
      <c r="B179" s="24" t="s">
        <v>206</v>
      </c>
      <c r="C179" s="6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1:19" ht="30" customHeight="1" x14ac:dyDescent="0.25">
      <c r="A180" s="5">
        <v>32</v>
      </c>
      <c r="B180" s="24" t="s">
        <v>207</v>
      </c>
      <c r="C180" s="6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1:19" ht="30" customHeight="1" x14ac:dyDescent="0.25">
      <c r="A181" s="5">
        <v>33</v>
      </c>
      <c r="B181" s="24" t="s">
        <v>208</v>
      </c>
      <c r="C181" s="6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1:19" ht="30" customHeight="1" x14ac:dyDescent="0.25">
      <c r="A182" s="5">
        <v>34</v>
      </c>
      <c r="B182" s="24" t="s">
        <v>209</v>
      </c>
      <c r="C182" s="6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1:19" ht="30" customHeight="1" x14ac:dyDescent="0.25">
      <c r="A183" s="5">
        <v>35</v>
      </c>
      <c r="B183" s="24" t="s">
        <v>210</v>
      </c>
      <c r="C183" s="6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1:19" ht="30" customHeight="1" x14ac:dyDescent="0.25">
      <c r="A184" s="5">
        <v>36</v>
      </c>
      <c r="B184" s="24" t="s">
        <v>211</v>
      </c>
      <c r="C184" s="6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1:19" ht="30" customHeight="1" x14ac:dyDescent="0.25">
      <c r="A185" s="5">
        <v>37</v>
      </c>
      <c r="B185" s="24" t="s">
        <v>212</v>
      </c>
      <c r="C185" s="6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ht="30" customHeight="1" x14ac:dyDescent="0.25">
      <c r="A186" s="5">
        <v>38</v>
      </c>
      <c r="B186" s="24" t="s">
        <v>213</v>
      </c>
      <c r="C186" s="6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ht="30" customHeight="1" x14ac:dyDescent="0.25">
      <c r="A187" s="5">
        <v>39</v>
      </c>
      <c r="B187" s="24" t="s">
        <v>214</v>
      </c>
      <c r="C187" s="6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ht="30" customHeight="1" x14ac:dyDescent="0.25">
      <c r="A188" s="5">
        <v>40</v>
      </c>
      <c r="B188" s="24" t="s">
        <v>215</v>
      </c>
      <c r="C188" s="6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ht="30" customHeight="1" x14ac:dyDescent="0.25">
      <c r="A189" s="5">
        <v>41</v>
      </c>
      <c r="B189" s="24" t="s">
        <v>216</v>
      </c>
      <c r="C189" s="6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 ht="30" customHeight="1" x14ac:dyDescent="0.25">
      <c r="A190" s="5">
        <v>42</v>
      </c>
      <c r="B190" s="24" t="s">
        <v>217</v>
      </c>
      <c r="C190" s="6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s="23" customFormat="1" ht="30" customHeight="1" x14ac:dyDescent="0.25">
      <c r="A191" s="19">
        <v>1</v>
      </c>
      <c r="B191" s="20" t="s">
        <v>218</v>
      </c>
      <c r="C191" s="21">
        <v>100</v>
      </c>
      <c r="D191" s="22">
        <v>1000</v>
      </c>
      <c r="E191" s="22">
        <v>70</v>
      </c>
      <c r="F191" s="22">
        <v>20</v>
      </c>
      <c r="G191" s="22">
        <v>1000</v>
      </c>
      <c r="H191" s="22">
        <v>10</v>
      </c>
      <c r="I191" s="22">
        <v>50</v>
      </c>
      <c r="J191" s="22">
        <v>10</v>
      </c>
      <c r="K191" s="22">
        <v>50</v>
      </c>
      <c r="L191" s="22">
        <v>10</v>
      </c>
      <c r="M191" s="22">
        <v>50</v>
      </c>
      <c r="N191" s="22">
        <v>10</v>
      </c>
      <c r="O191" s="22">
        <v>50</v>
      </c>
      <c r="P191" s="22">
        <v>50</v>
      </c>
      <c r="Q191" s="22">
        <v>250</v>
      </c>
      <c r="R191" s="22">
        <v>10</v>
      </c>
      <c r="S191" s="22">
        <v>50</v>
      </c>
    </row>
    <row r="192" spans="1:19" s="14" customFormat="1" ht="39.950000000000003" customHeight="1" x14ac:dyDescent="0.25">
      <c r="A192" s="11"/>
      <c r="B192" s="8" t="s">
        <v>30</v>
      </c>
      <c r="C192" s="12">
        <f>SUM(C4:C191)</f>
        <v>414</v>
      </c>
      <c r="D192" s="25">
        <f t="shared" ref="D192:S192" si="0">SUM(D4:D191)</f>
        <v>1000</v>
      </c>
      <c r="E192" s="12">
        <f t="shared" si="0"/>
        <v>221</v>
      </c>
      <c r="F192" s="12">
        <f t="shared" si="0"/>
        <v>20</v>
      </c>
      <c r="G192" s="25">
        <f t="shared" si="0"/>
        <v>1000</v>
      </c>
      <c r="H192" s="12">
        <f t="shared" si="0"/>
        <v>123</v>
      </c>
      <c r="I192" s="25">
        <f t="shared" si="0"/>
        <v>50</v>
      </c>
      <c r="J192" s="12">
        <f t="shared" si="0"/>
        <v>144</v>
      </c>
      <c r="K192" s="25">
        <f t="shared" si="0"/>
        <v>50</v>
      </c>
      <c r="L192" s="12">
        <f t="shared" si="0"/>
        <v>174</v>
      </c>
      <c r="M192" s="25">
        <f t="shared" si="0"/>
        <v>50</v>
      </c>
      <c r="N192" s="12">
        <f t="shared" si="0"/>
        <v>253</v>
      </c>
      <c r="O192" s="25">
        <f t="shared" si="0"/>
        <v>50</v>
      </c>
      <c r="P192" s="12">
        <f t="shared" si="0"/>
        <v>269</v>
      </c>
      <c r="Q192" s="25">
        <f t="shared" si="0"/>
        <v>250</v>
      </c>
      <c r="R192" s="12">
        <f t="shared" si="0"/>
        <v>205</v>
      </c>
      <c r="S192" s="25">
        <f t="shared" si="0"/>
        <v>50</v>
      </c>
    </row>
    <row r="193" spans="3:4" hidden="1" x14ac:dyDescent="0.25">
      <c r="C193" s="26">
        <f>C192+E192+F192+H192+J192+L192+N192+P192+R192</f>
        <v>1823</v>
      </c>
      <c r="D193" s="27">
        <f>D192+G192+I192+K192+M192+O192+Q192+S192</f>
        <v>2500</v>
      </c>
    </row>
  </sheetData>
  <mergeCells count="10">
    <mergeCell ref="L2:M2"/>
    <mergeCell ref="N2:O2"/>
    <mergeCell ref="P2:Q2"/>
    <mergeCell ref="R2:S2"/>
    <mergeCell ref="A2:A3"/>
    <mergeCell ref="B2:B3"/>
    <mergeCell ref="C2:D2"/>
    <mergeCell ref="E2:G2"/>
    <mergeCell ref="H2:I2"/>
    <mergeCell ref="J2:K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842a758-936b-4606-8c75-5ca28b735475">
      <Terms xmlns="http://schemas.microsoft.com/office/infopath/2007/PartnerControls"/>
    </lcf76f155ced4ddcb4097134ff3c332f>
    <TaxCatchAll xmlns="47cdeb40-e0ef-40a7-b315-a8e3895b1c4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9BD67E8CBFA24CACE7FE294A123279" ma:contentTypeVersion="20" ma:contentTypeDescription="Create a new document." ma:contentTypeScope="" ma:versionID="aa63192402ca01f8702aa81c71b4e243">
  <xsd:schema xmlns:xsd="http://www.w3.org/2001/XMLSchema" xmlns:xs="http://www.w3.org/2001/XMLSchema" xmlns:p="http://schemas.microsoft.com/office/2006/metadata/properties" xmlns:ns2="a842a758-936b-4606-8c75-5ca28b735475" xmlns:ns3="47cdeb40-e0ef-40a7-b315-a8e3895b1c43" targetNamespace="http://schemas.microsoft.com/office/2006/metadata/properties" ma:root="true" ma:fieldsID="8acd2169cda5b70e114df9c506793a3f" ns2:_="" ns3:_="">
    <xsd:import namespace="a842a758-936b-4606-8c75-5ca28b735475"/>
    <xsd:import namespace="47cdeb40-e0ef-40a7-b315-a8e3895b1c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2a758-936b-4606-8c75-5ca28b7354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53f610b-9ee9-4302-9a9e-eaae0f0c7b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cdeb40-e0ef-40a7-b315-a8e3895b1c43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535437b-02fb-4564-8b9d-fcc2c4eb4cd1}" ma:internalName="TaxCatchAll" ma:showField="CatchAllData" ma:web="47cdeb40-e0ef-40a7-b315-a8e3895b1c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6A83C5-DE99-4EDF-A580-7033C04B796F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a842a758-936b-4606-8c75-5ca28b735475"/>
    <ds:schemaRef ds:uri="http://schemas.microsoft.com/office/infopath/2007/PartnerControls"/>
    <ds:schemaRef ds:uri="47cdeb40-e0ef-40a7-b315-a8e3895b1c4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E9903F9-109E-4D11-B8FC-364B4A75E5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42a758-936b-4606-8c75-5ca28b735475"/>
    <ds:schemaRef ds:uri="47cdeb40-e0ef-40a7-b315-a8e3895b1c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19E428-1075-49F5-AF2B-C15218F82E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Sheet 1 -Permanent Sites</vt:lpstr>
      <vt:lpstr>Sheet 2 - Canada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VERGARA Kathy Jane</dc:creator>
  <cp:lastModifiedBy>DIZON Glaizza</cp:lastModifiedBy>
  <dcterms:created xsi:type="dcterms:W3CDTF">2023-02-13T07:22:52Z</dcterms:created>
  <dcterms:modified xsi:type="dcterms:W3CDTF">2023-02-15T05:10:42Z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0x010100699BD67E8CBFA24CACE7FE294A123279</vt:lpwstr>
  </property>
</Properties>
</file>